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</sheets>
  <definedNames>
    <definedName name="_xlnm.Print_Area" localSheetId="0">'Arkusz1'!$A$1:$M$126</definedName>
  </definedNames>
  <calcPr fullCalcOnLoad="1"/>
</workbook>
</file>

<file path=xl/sharedStrings.xml><?xml version="1.0" encoding="utf-8"?>
<sst xmlns="http://schemas.openxmlformats.org/spreadsheetml/2006/main" count="17" uniqueCount="17">
  <si>
    <t>Km</t>
  </si>
  <si>
    <t>Hm</t>
  </si>
  <si>
    <t>kraw. L</t>
  </si>
  <si>
    <t>oś</t>
  </si>
  <si>
    <t>kraw. P</t>
  </si>
  <si>
    <t>śr. w przek.</t>
  </si>
  <si>
    <t>Razem</t>
  </si>
  <si>
    <t>Grubość w-wy wyrównawczej       ( cm )</t>
  </si>
  <si>
    <t>Szer. przek.       ( m )</t>
  </si>
  <si>
    <r>
      <t>Śr. pow.    wyr.   w przek.           (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)</t>
    </r>
  </si>
  <si>
    <t>Odl. między przek.       ( m )</t>
  </si>
  <si>
    <r>
      <t>Obj.           (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)</t>
    </r>
  </si>
  <si>
    <t>Śr. szer. przek.         ( m. )</t>
  </si>
  <si>
    <r>
      <t>Pow. wyrów.       (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)</t>
    </r>
  </si>
  <si>
    <r>
      <t>Pow.    wyr. w przek.        (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)</t>
    </r>
  </si>
  <si>
    <t xml:space="preserve"> </t>
  </si>
  <si>
    <t>Tabela frezowania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</si>
</sst>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vertAlign val="superscript"/>
      <sz val="10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7" xfId="0" applyNumberFormat="1" applyBorder="1" applyAlignment="1">
      <alignment/>
    </xf>
    <xf numFmtId="1" fontId="0" fillId="0" borderId="6" xfId="0" applyNumberFormat="1" applyBorder="1" applyAlignment="1" applyProtection="1">
      <alignment/>
      <protection locked="0"/>
    </xf>
    <xf numFmtId="1" fontId="0" fillId="0" borderId="7" xfId="0" applyNumberFormat="1" applyBorder="1" applyAlignment="1">
      <alignment/>
    </xf>
    <xf numFmtId="0" fontId="0" fillId="0" borderId="7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2" fontId="0" fillId="0" borderId="1" xfId="0" applyNumberFormat="1" applyFill="1" applyBorder="1" applyAlignment="1">
      <alignment/>
    </xf>
    <xf numFmtId="0" fontId="3" fillId="0" borderId="8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2"/>
  <sheetViews>
    <sheetView tabSelected="1" view="pageBreakPreview" zoomScaleNormal="75" zoomScaleSheetLayoutView="100" workbookViewId="0" topLeftCell="A19">
      <selection activeCell="A60" sqref="A60"/>
    </sheetView>
  </sheetViews>
  <sheetFormatPr defaultColWidth="9.00390625" defaultRowHeight="12.75"/>
  <cols>
    <col min="1" max="1" width="3.75390625" style="6" customWidth="1"/>
    <col min="2" max="2" width="7.625" style="0" customWidth="1"/>
    <col min="3" max="3" width="5.125" style="0" customWidth="1"/>
    <col min="4" max="4" width="4.875" style="0" customWidth="1"/>
    <col min="5" max="5" width="5.75390625" style="0" customWidth="1"/>
    <col min="6" max="6" width="5.375" style="2" customWidth="1"/>
    <col min="7" max="7" width="7.125" style="0" customWidth="1"/>
    <col min="8" max="8" width="8.125" style="3" customWidth="1"/>
    <col min="9" max="9" width="8.625" style="3" customWidth="1"/>
    <col min="10" max="10" width="8.75390625" style="3" customWidth="1"/>
    <col min="11" max="11" width="8.75390625" style="3" bestFit="1" customWidth="1"/>
    <col min="12" max="12" width="9.75390625" style="3" customWidth="1"/>
    <col min="13" max="13" width="10.25390625" style="3" customWidth="1"/>
  </cols>
  <sheetData>
    <row r="1" spans="1:13" s="28" customFormat="1" ht="45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1" customFormat="1" ht="36" customHeight="1">
      <c r="A2" s="7" t="s">
        <v>0</v>
      </c>
      <c r="B2" s="8" t="s">
        <v>1</v>
      </c>
      <c r="C2" s="38" t="s">
        <v>7</v>
      </c>
      <c r="D2" s="39"/>
      <c r="E2" s="39"/>
      <c r="F2" s="40"/>
      <c r="G2" s="41" t="s">
        <v>8</v>
      </c>
      <c r="H2" s="36" t="s">
        <v>14</v>
      </c>
      <c r="I2" s="36" t="s">
        <v>9</v>
      </c>
      <c r="J2" s="36" t="s">
        <v>10</v>
      </c>
      <c r="K2" s="36" t="s">
        <v>11</v>
      </c>
      <c r="L2" s="36" t="s">
        <v>12</v>
      </c>
      <c r="M2" s="36" t="s">
        <v>13</v>
      </c>
    </row>
    <row r="3" spans="1:13" s="1" customFormat="1" ht="22.5">
      <c r="A3" s="7"/>
      <c r="B3" s="8"/>
      <c r="C3" s="29" t="s">
        <v>2</v>
      </c>
      <c r="D3" s="29" t="s">
        <v>3</v>
      </c>
      <c r="E3" s="29" t="s">
        <v>4</v>
      </c>
      <c r="F3" s="30" t="s">
        <v>5</v>
      </c>
      <c r="G3" s="42"/>
      <c r="H3" s="37"/>
      <c r="I3" s="37"/>
      <c r="J3" s="37"/>
      <c r="K3" s="37"/>
      <c r="L3" s="37"/>
      <c r="M3" s="37"/>
    </row>
    <row r="4" spans="1:13" s="4" customFormat="1" ht="12.7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3" customFormat="1" ht="12.75">
      <c r="A5" s="21"/>
      <c r="B5" s="22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5" s="3" customFormat="1" ht="12.75">
      <c r="A6" s="13">
        <v>9</v>
      </c>
      <c r="B6" s="10">
        <v>970</v>
      </c>
      <c r="C6" s="13">
        <v>5</v>
      </c>
      <c r="D6" s="13">
        <v>5</v>
      </c>
      <c r="E6" s="13">
        <v>5</v>
      </c>
      <c r="F6" s="19">
        <f>(C6+2*D6+E6)/4</f>
        <v>5</v>
      </c>
      <c r="G6" s="16">
        <v>6.1</v>
      </c>
      <c r="H6" s="16">
        <f>G6*F6/100</f>
        <v>0.305</v>
      </c>
      <c r="I6" s="14"/>
      <c r="J6" s="14"/>
      <c r="K6" s="14"/>
      <c r="L6" s="14"/>
      <c r="M6" s="11"/>
      <c r="O6" s="5"/>
    </row>
    <row r="7" spans="1:13" s="3" customFormat="1" ht="12.75">
      <c r="A7" s="12"/>
      <c r="B7" s="11"/>
      <c r="C7" s="12"/>
      <c r="D7" s="12"/>
      <c r="E7" s="12"/>
      <c r="F7" s="15"/>
      <c r="G7" s="14"/>
      <c r="H7" s="14"/>
      <c r="I7" s="16">
        <f>AVERAGE(H6,H8)</f>
        <v>0.1525</v>
      </c>
      <c r="J7" s="16">
        <f>1000*A8+B8-1000*A6-B6</f>
        <v>10</v>
      </c>
      <c r="K7" s="16">
        <f>J7*I7</f>
        <v>1.525</v>
      </c>
      <c r="L7" s="16">
        <f>AVERAGE(G6,G8)</f>
        <v>5.55</v>
      </c>
      <c r="M7" s="10">
        <f>L7*J7</f>
        <v>55.5</v>
      </c>
    </row>
    <row r="8" spans="1:13" s="3" customFormat="1" ht="12.75">
      <c r="A8" s="13">
        <v>9</v>
      </c>
      <c r="B8" s="10">
        <v>980</v>
      </c>
      <c r="C8" s="13">
        <v>0</v>
      </c>
      <c r="D8" s="13">
        <v>0</v>
      </c>
      <c r="E8" s="13">
        <v>0</v>
      </c>
      <c r="F8" s="19">
        <f aca="true" t="shared" si="0" ref="F8:F38">(C8+2*D8+E8)/4</f>
        <v>0</v>
      </c>
      <c r="G8" s="16">
        <v>5</v>
      </c>
      <c r="H8" s="16">
        <f>G8*F8/100</f>
        <v>0</v>
      </c>
      <c r="I8" s="14"/>
      <c r="J8" s="14"/>
      <c r="K8" s="14"/>
      <c r="L8" s="14"/>
      <c r="M8" s="11"/>
    </row>
    <row r="9" spans="1:13" s="3" customFormat="1" ht="12.75">
      <c r="A9" s="12"/>
      <c r="B9" s="11"/>
      <c r="C9" s="12"/>
      <c r="D9" s="12"/>
      <c r="E9" s="12"/>
      <c r="F9" s="19"/>
      <c r="G9" s="14"/>
      <c r="H9" s="14"/>
      <c r="I9" s="16">
        <f>AVERAGE(H8,H10)</f>
        <v>0.01875</v>
      </c>
      <c r="J9" s="16">
        <f>1000*A10+B10-1000*A8-B8</f>
        <v>10</v>
      </c>
      <c r="K9" s="16">
        <f>J9*I9</f>
        <v>0.1875</v>
      </c>
      <c r="L9" s="16">
        <f>AVERAGE(G8,G10)</f>
        <v>5</v>
      </c>
      <c r="M9" s="10">
        <f>L9*J9</f>
        <v>50</v>
      </c>
    </row>
    <row r="10" spans="1:13" s="3" customFormat="1" ht="12.75">
      <c r="A10" s="13">
        <v>9</v>
      </c>
      <c r="B10" s="10">
        <v>990</v>
      </c>
      <c r="C10" s="13">
        <v>1</v>
      </c>
      <c r="D10" s="13">
        <v>1</v>
      </c>
      <c r="E10" s="13">
        <v>0</v>
      </c>
      <c r="F10" s="19">
        <f t="shared" si="0"/>
        <v>0.75</v>
      </c>
      <c r="G10" s="16">
        <v>5</v>
      </c>
      <c r="H10" s="16">
        <f>G10*F10/100</f>
        <v>0.0375</v>
      </c>
      <c r="I10" s="14"/>
      <c r="J10" s="16"/>
      <c r="K10" s="14"/>
      <c r="L10" s="14"/>
      <c r="M10" s="11"/>
    </row>
    <row r="11" spans="1:13" s="3" customFormat="1" ht="12.75">
      <c r="A11" s="18"/>
      <c r="B11" s="17"/>
      <c r="C11" s="17"/>
      <c r="D11" s="17"/>
      <c r="E11" s="17"/>
      <c r="F11" s="19"/>
      <c r="G11" s="17"/>
      <c r="H11" s="17"/>
      <c r="I11" s="16">
        <f>AVERAGE(H10,H12)</f>
        <v>0.1</v>
      </c>
      <c r="J11" s="16">
        <f>1000*A12+B12-1000*A10-B10</f>
        <v>10</v>
      </c>
      <c r="K11" s="16">
        <f>J11*I11</f>
        <v>1</v>
      </c>
      <c r="L11" s="16">
        <f>AVERAGE(G10,G12)</f>
        <v>5</v>
      </c>
      <c r="M11" s="10">
        <f>L11*J11</f>
        <v>50</v>
      </c>
    </row>
    <row r="12" spans="1:15" s="3" customFormat="1" ht="12.75">
      <c r="A12" s="13">
        <v>10</v>
      </c>
      <c r="B12" s="10">
        <v>0</v>
      </c>
      <c r="C12" s="13">
        <v>2</v>
      </c>
      <c r="D12" s="13">
        <v>5</v>
      </c>
      <c r="E12" s="13">
        <v>1</v>
      </c>
      <c r="F12" s="19">
        <f t="shared" si="0"/>
        <v>3.25</v>
      </c>
      <c r="G12" s="16">
        <v>5</v>
      </c>
      <c r="H12" s="16">
        <f>G12*F12/100</f>
        <v>0.1625</v>
      </c>
      <c r="I12" s="17"/>
      <c r="J12" s="17"/>
      <c r="K12" s="17"/>
      <c r="L12" s="17"/>
      <c r="M12" s="9"/>
      <c r="O12" s="5"/>
    </row>
    <row r="13" spans="1:13" s="3" customFormat="1" ht="12.75">
      <c r="A13" s="18"/>
      <c r="B13" s="17"/>
      <c r="C13" s="18"/>
      <c r="D13" s="18"/>
      <c r="E13" s="18"/>
      <c r="F13" s="19"/>
      <c r="G13" s="17"/>
      <c r="H13" s="17"/>
      <c r="I13" s="16">
        <f>AVERAGE(H12,H14)</f>
        <v>0.10625000000000001</v>
      </c>
      <c r="J13" s="16">
        <f>1000*A14+B14-1000*A12-B12</f>
        <v>10</v>
      </c>
      <c r="K13" s="16">
        <f>J13*I13</f>
        <v>1.0625</v>
      </c>
      <c r="L13" s="16">
        <f>AVERAGE(G12,G14)</f>
        <v>5</v>
      </c>
      <c r="M13" s="10">
        <f>L13*J13</f>
        <v>50</v>
      </c>
    </row>
    <row r="14" spans="1:15" s="3" customFormat="1" ht="12.75">
      <c r="A14" s="13">
        <v>10</v>
      </c>
      <c r="B14" s="10">
        <v>10</v>
      </c>
      <c r="C14" s="13">
        <v>0</v>
      </c>
      <c r="D14" s="13">
        <v>2</v>
      </c>
      <c r="E14" s="13">
        <v>0</v>
      </c>
      <c r="F14" s="19">
        <f t="shared" si="0"/>
        <v>1</v>
      </c>
      <c r="G14" s="16">
        <v>5</v>
      </c>
      <c r="H14" s="16">
        <f>G14*F14/100</f>
        <v>0.05</v>
      </c>
      <c r="I14" s="17"/>
      <c r="J14" s="17"/>
      <c r="K14" s="17"/>
      <c r="L14" s="17"/>
      <c r="M14" s="9"/>
      <c r="O14" s="5"/>
    </row>
    <row r="15" spans="1:13" s="3" customFormat="1" ht="12.75">
      <c r="A15" s="18"/>
      <c r="B15" s="17"/>
      <c r="C15" s="18"/>
      <c r="D15" s="18"/>
      <c r="E15" s="18"/>
      <c r="F15" s="19"/>
      <c r="G15" s="17"/>
      <c r="H15" s="17"/>
      <c r="I15" s="16">
        <f>AVERAGE(H14,H16)</f>
        <v>0.05</v>
      </c>
      <c r="J15" s="16">
        <f>1000*A16+B16-1000*A14-B14</f>
        <v>10</v>
      </c>
      <c r="K15" s="16">
        <f>J15*I15</f>
        <v>0.5</v>
      </c>
      <c r="L15" s="16">
        <f>AVERAGE(G14,G16)</f>
        <v>5</v>
      </c>
      <c r="M15" s="10">
        <f>L15*J15</f>
        <v>50</v>
      </c>
    </row>
    <row r="16" spans="1:15" s="3" customFormat="1" ht="12.75">
      <c r="A16" s="13">
        <v>10</v>
      </c>
      <c r="B16" s="10">
        <v>20</v>
      </c>
      <c r="C16" s="13">
        <v>0</v>
      </c>
      <c r="D16" s="13">
        <v>2</v>
      </c>
      <c r="E16" s="13">
        <v>0</v>
      </c>
      <c r="F16" s="19">
        <f t="shared" si="0"/>
        <v>1</v>
      </c>
      <c r="G16" s="16">
        <v>5</v>
      </c>
      <c r="H16" s="16">
        <f>G16*F16/100</f>
        <v>0.05</v>
      </c>
      <c r="I16" s="17"/>
      <c r="J16" s="17"/>
      <c r="K16" s="17"/>
      <c r="L16" s="17"/>
      <c r="M16" s="9"/>
      <c r="O16" s="5"/>
    </row>
    <row r="17" spans="1:13" s="3" customFormat="1" ht="12.75">
      <c r="A17" s="18"/>
      <c r="B17" s="17"/>
      <c r="C17" s="18"/>
      <c r="D17" s="18"/>
      <c r="E17" s="18"/>
      <c r="F17" s="19"/>
      <c r="G17" s="17"/>
      <c r="H17" s="17"/>
      <c r="I17" s="16">
        <f>AVERAGE(H16,H18)</f>
        <v>0.15</v>
      </c>
      <c r="J17" s="16">
        <f>1000*A18+B18-1000*A16-B16</f>
        <v>10</v>
      </c>
      <c r="K17" s="16">
        <f>J17*I17</f>
        <v>1.5</v>
      </c>
      <c r="L17" s="16">
        <f>AVERAGE(G16,G18)</f>
        <v>5</v>
      </c>
      <c r="M17" s="10">
        <f>L17*J17</f>
        <v>50</v>
      </c>
    </row>
    <row r="18" spans="1:15" s="3" customFormat="1" ht="12.75">
      <c r="A18" s="13">
        <v>10</v>
      </c>
      <c r="B18" s="10">
        <v>30</v>
      </c>
      <c r="C18" s="13">
        <v>6</v>
      </c>
      <c r="D18" s="13">
        <v>6</v>
      </c>
      <c r="E18" s="13">
        <v>2</v>
      </c>
      <c r="F18" s="19">
        <f t="shared" si="0"/>
        <v>5</v>
      </c>
      <c r="G18" s="16">
        <v>5</v>
      </c>
      <c r="H18" s="16">
        <f>G18*F18/100</f>
        <v>0.25</v>
      </c>
      <c r="I18" s="17"/>
      <c r="J18" s="17"/>
      <c r="K18" s="17"/>
      <c r="L18" s="17"/>
      <c r="M18" s="9"/>
      <c r="O18" s="5"/>
    </row>
    <row r="19" spans="1:13" s="3" customFormat="1" ht="12.75">
      <c r="A19" s="18"/>
      <c r="B19" s="17"/>
      <c r="C19" s="18"/>
      <c r="D19" s="18"/>
      <c r="E19" s="18"/>
      <c r="F19" s="19"/>
      <c r="G19" s="17"/>
      <c r="H19" s="17"/>
      <c r="I19" s="16">
        <f>AVERAGE(H18,H20)</f>
        <v>0.1375</v>
      </c>
      <c r="J19" s="16">
        <f>1000*A20+B20-1000*A18-B18</f>
        <v>10</v>
      </c>
      <c r="K19" s="16">
        <f>J19*I19</f>
        <v>1.375</v>
      </c>
      <c r="L19" s="16">
        <f>AVERAGE(G18,G20)</f>
        <v>5</v>
      </c>
      <c r="M19" s="10">
        <f>L19*J19</f>
        <v>50</v>
      </c>
    </row>
    <row r="20" spans="1:15" s="3" customFormat="1" ht="12.75">
      <c r="A20" s="13">
        <v>10</v>
      </c>
      <c r="B20" s="10">
        <v>40</v>
      </c>
      <c r="C20" s="13">
        <v>0</v>
      </c>
      <c r="D20" s="13">
        <v>1</v>
      </c>
      <c r="E20" s="13">
        <v>0</v>
      </c>
      <c r="F20" s="19">
        <f t="shared" si="0"/>
        <v>0.5</v>
      </c>
      <c r="G20" s="16">
        <v>5</v>
      </c>
      <c r="H20" s="16">
        <f>G20*F20/100</f>
        <v>0.025</v>
      </c>
      <c r="I20" s="17"/>
      <c r="J20" s="17"/>
      <c r="K20" s="17"/>
      <c r="L20" s="17"/>
      <c r="M20" s="9"/>
      <c r="O20" s="5"/>
    </row>
    <row r="21" spans="1:13" s="3" customFormat="1" ht="12.75">
      <c r="A21" s="18"/>
      <c r="B21" s="17"/>
      <c r="C21" s="18"/>
      <c r="D21" s="18"/>
      <c r="E21" s="18"/>
      <c r="F21" s="19"/>
      <c r="G21" s="17"/>
      <c r="H21" s="17"/>
      <c r="I21" s="16">
        <f>AVERAGE(H20,H22)</f>
        <v>0.03125</v>
      </c>
      <c r="J21" s="16">
        <f>1000*A22+B22-1000*A20-B20</f>
        <v>10</v>
      </c>
      <c r="K21" s="16">
        <f>J21*I21</f>
        <v>0.3125</v>
      </c>
      <c r="L21" s="16">
        <f>AVERAGE(G10,G22)</f>
        <v>5</v>
      </c>
      <c r="M21" s="10">
        <f>L21*J21</f>
        <v>50</v>
      </c>
    </row>
    <row r="22" spans="1:15" s="3" customFormat="1" ht="12.75">
      <c r="A22" s="13">
        <v>10</v>
      </c>
      <c r="B22" s="10">
        <v>50</v>
      </c>
      <c r="C22" s="13">
        <v>0</v>
      </c>
      <c r="D22" s="13">
        <v>1</v>
      </c>
      <c r="E22" s="13">
        <v>1</v>
      </c>
      <c r="F22" s="19">
        <f t="shared" si="0"/>
        <v>0.75</v>
      </c>
      <c r="G22" s="16">
        <v>5</v>
      </c>
      <c r="H22" s="16">
        <f>G22*F22/100</f>
        <v>0.0375</v>
      </c>
      <c r="I22" s="17"/>
      <c r="J22" s="17"/>
      <c r="K22" s="17"/>
      <c r="L22" s="17"/>
      <c r="M22" s="9"/>
      <c r="O22" s="5"/>
    </row>
    <row r="23" spans="1:13" s="3" customFormat="1" ht="12.75">
      <c r="A23" s="18"/>
      <c r="B23" s="17"/>
      <c r="C23" s="18"/>
      <c r="D23" s="18"/>
      <c r="E23" s="18"/>
      <c r="F23" s="19"/>
      <c r="G23" s="17"/>
      <c r="H23" s="17"/>
      <c r="I23" s="16">
        <f>AVERAGE(H22,H24)</f>
        <v>0.0375</v>
      </c>
      <c r="J23" s="16">
        <f>1000*A24+B24-1000*A22-B22</f>
        <v>10</v>
      </c>
      <c r="K23" s="16">
        <f>J23*I23</f>
        <v>0.375</v>
      </c>
      <c r="L23" s="16">
        <f>AVERAGE(G22,G24)</f>
        <v>5</v>
      </c>
      <c r="M23" s="10">
        <f>L23*J23</f>
        <v>50</v>
      </c>
    </row>
    <row r="24" spans="1:15" s="3" customFormat="1" ht="12.75">
      <c r="A24" s="13">
        <v>10</v>
      </c>
      <c r="B24" s="10">
        <v>60</v>
      </c>
      <c r="C24" s="13">
        <v>3</v>
      </c>
      <c r="D24" s="13">
        <v>0</v>
      </c>
      <c r="E24" s="13">
        <v>0</v>
      </c>
      <c r="F24" s="19">
        <f t="shared" si="0"/>
        <v>0.75</v>
      </c>
      <c r="G24" s="16">
        <v>5</v>
      </c>
      <c r="H24" s="16">
        <f>G24*F24/100</f>
        <v>0.0375</v>
      </c>
      <c r="I24" s="17"/>
      <c r="J24" s="17"/>
      <c r="K24" s="17"/>
      <c r="L24" s="17"/>
      <c r="M24" s="9"/>
      <c r="O24" s="5"/>
    </row>
    <row r="25" spans="1:15" s="3" customFormat="1" ht="12.75">
      <c r="A25" s="12"/>
      <c r="B25" s="11"/>
      <c r="C25" s="12"/>
      <c r="D25" s="12"/>
      <c r="E25" s="12"/>
      <c r="F25" s="19"/>
      <c r="G25" s="14"/>
      <c r="H25" s="14"/>
      <c r="I25" s="16">
        <f>AVERAGE(H24,H26)</f>
        <v>0.04375</v>
      </c>
      <c r="J25" s="16">
        <f>1000*A26+B26-1000*A24-B24</f>
        <v>10</v>
      </c>
      <c r="K25" s="16">
        <f>J25*I25</f>
        <v>0.4375</v>
      </c>
      <c r="L25" s="16">
        <f>AVERAGE(G24,G26)</f>
        <v>5</v>
      </c>
      <c r="M25" s="10">
        <f>L25*J25</f>
        <v>50</v>
      </c>
      <c r="O25" s="5"/>
    </row>
    <row r="26" spans="1:15" s="3" customFormat="1" ht="12.75">
      <c r="A26" s="12">
        <v>10</v>
      </c>
      <c r="B26" s="11">
        <v>70</v>
      </c>
      <c r="C26" s="13">
        <v>2</v>
      </c>
      <c r="D26" s="13">
        <v>1</v>
      </c>
      <c r="E26" s="13">
        <v>0</v>
      </c>
      <c r="F26" s="19">
        <f t="shared" si="0"/>
        <v>1</v>
      </c>
      <c r="G26" s="16">
        <v>5</v>
      </c>
      <c r="H26" s="16">
        <f>G26*F26/100</f>
        <v>0.05</v>
      </c>
      <c r="I26" s="14"/>
      <c r="J26" s="14"/>
      <c r="K26" s="14"/>
      <c r="L26" s="14"/>
      <c r="M26" s="11"/>
      <c r="O26" s="5"/>
    </row>
    <row r="27" spans="1:13" s="3" customFormat="1" ht="12.75">
      <c r="A27" s="18"/>
      <c r="B27" s="17"/>
      <c r="C27" s="18"/>
      <c r="D27" s="18"/>
      <c r="E27" s="18"/>
      <c r="F27" s="19"/>
      <c r="G27" s="17"/>
      <c r="H27" s="17"/>
      <c r="I27" s="16">
        <f>AVERAGE(H26,H28)</f>
        <v>0.037500000000000006</v>
      </c>
      <c r="J27" s="16">
        <f>1000*A28+B28-1000*A26-B26</f>
        <v>10</v>
      </c>
      <c r="K27" s="16">
        <f>J27*I27</f>
        <v>0.37500000000000006</v>
      </c>
      <c r="L27" s="16">
        <f>AVERAGE(G24,G28)</f>
        <v>5</v>
      </c>
      <c r="M27" s="10">
        <f>L27*J27</f>
        <v>50</v>
      </c>
    </row>
    <row r="28" spans="1:15" s="3" customFormat="1" ht="12.75">
      <c r="A28" s="13">
        <v>10</v>
      </c>
      <c r="B28" s="10">
        <v>80</v>
      </c>
      <c r="C28" s="13">
        <v>2</v>
      </c>
      <c r="D28" s="13">
        <v>0</v>
      </c>
      <c r="E28" s="13">
        <v>0</v>
      </c>
      <c r="F28" s="19">
        <f t="shared" si="0"/>
        <v>0.5</v>
      </c>
      <c r="G28" s="16">
        <v>5</v>
      </c>
      <c r="H28" s="16">
        <f>G28*F28/100</f>
        <v>0.025</v>
      </c>
      <c r="I28" s="17"/>
      <c r="J28" s="17"/>
      <c r="K28" s="17"/>
      <c r="L28" s="17"/>
      <c r="M28" s="9"/>
      <c r="O28" s="5"/>
    </row>
    <row r="29" spans="1:13" s="3" customFormat="1" ht="12.75">
      <c r="A29" s="18"/>
      <c r="B29" s="17"/>
      <c r="C29" s="18"/>
      <c r="D29" s="18"/>
      <c r="E29" s="18"/>
      <c r="F29" s="19"/>
      <c r="G29" s="17"/>
      <c r="H29" s="17"/>
      <c r="I29" s="16">
        <f>AVERAGE(H28,H30)</f>
        <v>0.018750000000000003</v>
      </c>
      <c r="J29" s="16">
        <f>1000*A30+B30-1000*A28-B28</f>
        <v>10</v>
      </c>
      <c r="K29" s="16">
        <f>J29*I29</f>
        <v>0.18750000000000003</v>
      </c>
      <c r="L29" s="16">
        <f>AVERAGE(G28,G30)</f>
        <v>5</v>
      </c>
      <c r="M29" s="10">
        <f>L29*J29</f>
        <v>50</v>
      </c>
    </row>
    <row r="30" spans="1:15" s="3" customFormat="1" ht="12.75">
      <c r="A30" s="13">
        <v>10</v>
      </c>
      <c r="B30" s="10">
        <v>90</v>
      </c>
      <c r="C30" s="13">
        <v>1</v>
      </c>
      <c r="D30" s="13">
        <v>0</v>
      </c>
      <c r="E30" s="13">
        <v>0</v>
      </c>
      <c r="F30" s="19">
        <f t="shared" si="0"/>
        <v>0.25</v>
      </c>
      <c r="G30" s="16">
        <v>5</v>
      </c>
      <c r="H30" s="16">
        <f>G30*F30/100</f>
        <v>0.0125</v>
      </c>
      <c r="I30" s="17"/>
      <c r="J30" s="17"/>
      <c r="K30" s="17"/>
      <c r="L30" s="17"/>
      <c r="M30" s="9"/>
      <c r="O30" s="5"/>
    </row>
    <row r="31" spans="1:13" s="3" customFormat="1" ht="12.75">
      <c r="A31" s="18"/>
      <c r="B31" s="17"/>
      <c r="C31" s="18"/>
      <c r="D31" s="18"/>
      <c r="E31" s="18"/>
      <c r="F31" s="19"/>
      <c r="G31" s="17"/>
      <c r="H31" s="17"/>
      <c r="I31" s="16">
        <f>AVERAGE(H30,H32)</f>
        <v>0.00625</v>
      </c>
      <c r="J31" s="16">
        <f>1000*A32+B32-1000*A30-B30</f>
        <v>10</v>
      </c>
      <c r="K31" s="16">
        <f>J31*I31</f>
        <v>0.0625</v>
      </c>
      <c r="L31" s="16">
        <f>AVERAGE(G30,G32)</f>
        <v>5</v>
      </c>
      <c r="M31" s="10">
        <f>L31*J31</f>
        <v>50</v>
      </c>
    </row>
    <row r="32" spans="1:15" s="3" customFormat="1" ht="12.75">
      <c r="A32" s="13">
        <v>10</v>
      </c>
      <c r="B32" s="10">
        <v>100</v>
      </c>
      <c r="C32" s="13">
        <v>0</v>
      </c>
      <c r="D32" s="13">
        <v>0</v>
      </c>
      <c r="E32" s="13">
        <v>0</v>
      </c>
      <c r="F32" s="19">
        <f t="shared" si="0"/>
        <v>0</v>
      </c>
      <c r="G32" s="16">
        <v>5</v>
      </c>
      <c r="H32" s="16">
        <f>G32*F32/100</f>
        <v>0</v>
      </c>
      <c r="I32" s="17"/>
      <c r="J32" s="17"/>
      <c r="K32" s="17"/>
      <c r="L32" s="17"/>
      <c r="M32" s="9"/>
      <c r="O32" s="5"/>
    </row>
    <row r="33" spans="1:13" s="3" customFormat="1" ht="12.75">
      <c r="A33" s="18"/>
      <c r="B33" s="17"/>
      <c r="C33" s="18"/>
      <c r="D33" s="18"/>
      <c r="E33" s="18"/>
      <c r="F33" s="19"/>
      <c r="G33" s="17"/>
      <c r="H33" s="17"/>
      <c r="I33" s="16">
        <f>AVERAGE(H32,H34)</f>
        <v>0.05625</v>
      </c>
      <c r="J33" s="16">
        <f>1000*A34+B34-1000*A32-B32</f>
        <v>10</v>
      </c>
      <c r="K33" s="16">
        <f>J33*I33</f>
        <v>0.5625</v>
      </c>
      <c r="L33" s="16">
        <f>AVERAGE(G32,G34)</f>
        <v>5</v>
      </c>
      <c r="M33" s="10">
        <f>L33*J33</f>
        <v>50</v>
      </c>
    </row>
    <row r="34" spans="1:15" s="3" customFormat="1" ht="12.75">
      <c r="A34" s="13">
        <v>10</v>
      </c>
      <c r="B34" s="10">
        <v>110</v>
      </c>
      <c r="C34" s="13">
        <v>2</v>
      </c>
      <c r="D34" s="13">
        <v>2</v>
      </c>
      <c r="E34" s="13">
        <v>3</v>
      </c>
      <c r="F34" s="19">
        <f t="shared" si="0"/>
        <v>2.25</v>
      </c>
      <c r="G34" s="16">
        <v>5</v>
      </c>
      <c r="H34" s="16">
        <f>G34*F34/100</f>
        <v>0.1125</v>
      </c>
      <c r="I34" s="17"/>
      <c r="J34" s="17"/>
      <c r="K34" s="17"/>
      <c r="L34" s="17"/>
      <c r="M34" s="9"/>
      <c r="O34" s="5"/>
    </row>
    <row r="35" spans="1:13" s="3" customFormat="1" ht="12.75">
      <c r="A35" s="18"/>
      <c r="B35" s="17"/>
      <c r="C35" s="18"/>
      <c r="D35" s="18"/>
      <c r="E35" s="18"/>
      <c r="F35" s="19"/>
      <c r="G35" s="17"/>
      <c r="H35" s="17"/>
      <c r="I35" s="16">
        <f>AVERAGE(H34,H36)</f>
        <v>0.075</v>
      </c>
      <c r="J35" s="16">
        <f>1000*A36+B36-1000*A34-B34</f>
        <v>10</v>
      </c>
      <c r="K35" s="16">
        <f>J35*I35</f>
        <v>0.75</v>
      </c>
      <c r="L35" s="16">
        <f>AVERAGE(G34,G36)</f>
        <v>5</v>
      </c>
      <c r="M35" s="10">
        <f>L35*J35</f>
        <v>50</v>
      </c>
    </row>
    <row r="36" spans="1:15" s="3" customFormat="1" ht="12.75">
      <c r="A36" s="13">
        <v>10</v>
      </c>
      <c r="B36" s="10">
        <v>120</v>
      </c>
      <c r="C36" s="13">
        <v>3</v>
      </c>
      <c r="D36" s="13">
        <v>0</v>
      </c>
      <c r="E36" s="13">
        <v>0</v>
      </c>
      <c r="F36" s="19">
        <f t="shared" si="0"/>
        <v>0.75</v>
      </c>
      <c r="G36" s="16">
        <v>5</v>
      </c>
      <c r="H36" s="16">
        <f>G36*F36/100</f>
        <v>0.0375</v>
      </c>
      <c r="I36" s="17"/>
      <c r="J36" s="17"/>
      <c r="K36" s="17"/>
      <c r="L36" s="17"/>
      <c r="M36" s="9"/>
      <c r="O36" s="5"/>
    </row>
    <row r="37" spans="1:19" s="3" customFormat="1" ht="12.75">
      <c r="A37" s="18"/>
      <c r="B37" s="17"/>
      <c r="C37" s="18"/>
      <c r="D37" s="18"/>
      <c r="E37" s="18"/>
      <c r="F37" s="19"/>
      <c r="G37" s="17"/>
      <c r="H37" s="17"/>
      <c r="I37" s="16">
        <f>AVERAGE(H36,H38)</f>
        <v>0.06875</v>
      </c>
      <c r="J37" s="16">
        <f>1000*A38+B38-1000*A36-B36</f>
        <v>10</v>
      </c>
      <c r="K37" s="16">
        <f>J37*I37</f>
        <v>0.6875</v>
      </c>
      <c r="L37" s="16">
        <f>AVERAGE(G36,G38)</f>
        <v>5</v>
      </c>
      <c r="M37" s="10">
        <f>L37*J37</f>
        <v>50</v>
      </c>
      <c r="S37" s="3" t="s">
        <v>15</v>
      </c>
    </row>
    <row r="38" spans="1:15" s="3" customFormat="1" ht="12.75">
      <c r="A38" s="13">
        <v>10</v>
      </c>
      <c r="B38" s="10">
        <v>130</v>
      </c>
      <c r="C38" s="13">
        <v>0</v>
      </c>
      <c r="D38" s="13">
        <v>0</v>
      </c>
      <c r="E38" s="13">
        <v>8</v>
      </c>
      <c r="F38" s="19">
        <f t="shared" si="0"/>
        <v>2</v>
      </c>
      <c r="G38" s="16">
        <v>5</v>
      </c>
      <c r="H38" s="16">
        <f>G38*F38/100</f>
        <v>0.1</v>
      </c>
      <c r="I38" s="17"/>
      <c r="J38" s="17"/>
      <c r="K38" s="17"/>
      <c r="L38" s="17"/>
      <c r="M38" s="9"/>
      <c r="O38" s="5"/>
    </row>
    <row r="39" spans="1:13" s="3" customFormat="1" ht="12.75">
      <c r="A39" s="18"/>
      <c r="B39" s="17"/>
      <c r="C39" s="18"/>
      <c r="D39" s="18"/>
      <c r="E39" s="18"/>
      <c r="F39" s="20"/>
      <c r="G39" s="17"/>
      <c r="H39" s="17"/>
      <c r="I39" s="16">
        <f>AVERAGE(H38,H40)</f>
        <v>0.1625</v>
      </c>
      <c r="J39" s="16">
        <f>1000*A40+B40-1000*A38-B38</f>
        <v>10</v>
      </c>
      <c r="K39" s="16">
        <f>J39*I39</f>
        <v>1.625</v>
      </c>
      <c r="L39" s="16">
        <f>AVERAGE(G38,G40)</f>
        <v>5</v>
      </c>
      <c r="M39" s="10">
        <f>L39*J39</f>
        <v>50</v>
      </c>
    </row>
    <row r="40" spans="1:15" s="3" customFormat="1" ht="12.75">
      <c r="A40" s="13">
        <v>10</v>
      </c>
      <c r="B40" s="10">
        <v>140</v>
      </c>
      <c r="C40" s="13">
        <v>4</v>
      </c>
      <c r="D40" s="13">
        <v>3</v>
      </c>
      <c r="E40" s="13">
        <v>8</v>
      </c>
      <c r="F40" s="19">
        <f>(C40+2*D40+E40)/4</f>
        <v>4.5</v>
      </c>
      <c r="G40" s="16">
        <v>5</v>
      </c>
      <c r="H40" s="16">
        <f>G40*F40/100</f>
        <v>0.225</v>
      </c>
      <c r="I40" s="17"/>
      <c r="J40" s="17"/>
      <c r="K40" s="17"/>
      <c r="L40" s="17"/>
      <c r="M40" s="9"/>
      <c r="O40" s="5"/>
    </row>
    <row r="41" spans="1:13" s="3" customFormat="1" ht="12.75">
      <c r="A41" s="18"/>
      <c r="B41" s="17"/>
      <c r="C41" s="18"/>
      <c r="D41" s="18"/>
      <c r="E41" s="18"/>
      <c r="F41" s="19"/>
      <c r="G41" s="17"/>
      <c r="H41" s="17"/>
      <c r="I41" s="16">
        <f>AVERAGE(H40,H42)</f>
        <v>0.16875</v>
      </c>
      <c r="J41" s="16">
        <f>1000*A42+B42-1000*A40-B40</f>
        <v>10</v>
      </c>
      <c r="K41" s="16">
        <f>J41*I41</f>
        <v>1.6875</v>
      </c>
      <c r="L41" s="16">
        <f>AVERAGE(G40,G42)</f>
        <v>5</v>
      </c>
      <c r="M41" s="10">
        <f>L41*J41</f>
        <v>50</v>
      </c>
    </row>
    <row r="42" spans="1:15" s="3" customFormat="1" ht="12.75">
      <c r="A42" s="13">
        <v>10</v>
      </c>
      <c r="B42" s="10">
        <v>150</v>
      </c>
      <c r="C42" s="13">
        <v>0</v>
      </c>
      <c r="D42" s="13">
        <v>3</v>
      </c>
      <c r="E42" s="13">
        <v>3</v>
      </c>
      <c r="F42" s="19">
        <f>(C42+2*D42+E42)/4</f>
        <v>2.25</v>
      </c>
      <c r="G42" s="16">
        <v>5</v>
      </c>
      <c r="H42" s="16">
        <f>G42*F42/100</f>
        <v>0.1125</v>
      </c>
      <c r="I42" s="17"/>
      <c r="J42" s="17"/>
      <c r="K42" s="17"/>
      <c r="L42" s="17"/>
      <c r="M42" s="9"/>
      <c r="O42" s="5"/>
    </row>
    <row r="43" spans="1:13" s="3" customFormat="1" ht="12.75">
      <c r="A43" s="18"/>
      <c r="B43" s="17"/>
      <c r="C43" s="18"/>
      <c r="D43" s="18"/>
      <c r="E43" s="18"/>
      <c r="F43" s="19"/>
      <c r="G43" s="17"/>
      <c r="H43" s="17"/>
      <c r="I43" s="16">
        <f>AVERAGE(H42,H44)</f>
        <v>0.06875</v>
      </c>
      <c r="J43" s="16">
        <f>1000*A44+B44-1000*A42-B42</f>
        <v>10</v>
      </c>
      <c r="K43" s="16">
        <f>J43*I43</f>
        <v>0.6875</v>
      </c>
      <c r="L43" s="16">
        <f>AVERAGE(G42,G44)</f>
        <v>5</v>
      </c>
      <c r="M43" s="10">
        <f>L43*J43</f>
        <v>50</v>
      </c>
    </row>
    <row r="44" spans="1:15" s="3" customFormat="1" ht="12.75">
      <c r="A44" s="13">
        <v>10</v>
      </c>
      <c r="B44" s="10">
        <v>160</v>
      </c>
      <c r="C44" s="13">
        <v>0</v>
      </c>
      <c r="D44" s="13">
        <v>1</v>
      </c>
      <c r="E44" s="13">
        <v>0</v>
      </c>
      <c r="F44" s="19">
        <f>(C44+2*D44+E44)/4</f>
        <v>0.5</v>
      </c>
      <c r="G44" s="16">
        <v>5</v>
      </c>
      <c r="H44" s="16">
        <f>G44*F44/100</f>
        <v>0.025</v>
      </c>
      <c r="I44" s="17"/>
      <c r="J44" s="17"/>
      <c r="K44" s="17"/>
      <c r="L44" s="17"/>
      <c r="M44" s="9"/>
      <c r="O44" s="5"/>
    </row>
    <row r="45" spans="1:13" s="3" customFormat="1" ht="12.75">
      <c r="A45" s="18"/>
      <c r="B45" s="17"/>
      <c r="C45" s="18"/>
      <c r="D45" s="18"/>
      <c r="E45" s="18"/>
      <c r="F45" s="19"/>
      <c r="G45" s="17"/>
      <c r="H45" s="17"/>
      <c r="I45" s="16">
        <f>AVERAGE(H44,H46)</f>
        <v>0.037500000000000006</v>
      </c>
      <c r="J45" s="16">
        <f>1000*A46+B46-1000*A44-B44</f>
        <v>10</v>
      </c>
      <c r="K45" s="16">
        <f>J45*I45</f>
        <v>0.37500000000000006</v>
      </c>
      <c r="L45" s="16">
        <f>AVERAGE(G44,G46)</f>
        <v>5</v>
      </c>
      <c r="M45" s="10">
        <f>L45*J45</f>
        <v>50</v>
      </c>
    </row>
    <row r="46" spans="1:15" s="3" customFormat="1" ht="12.75">
      <c r="A46" s="13">
        <v>10</v>
      </c>
      <c r="B46" s="10">
        <v>170</v>
      </c>
      <c r="C46" s="13">
        <v>0</v>
      </c>
      <c r="D46" s="13">
        <v>2</v>
      </c>
      <c r="E46" s="13">
        <v>0</v>
      </c>
      <c r="F46" s="19">
        <f>(C46+2*D46+E46)/4</f>
        <v>1</v>
      </c>
      <c r="G46" s="16">
        <v>5</v>
      </c>
      <c r="H46" s="16">
        <f>G46*F46/100</f>
        <v>0.05</v>
      </c>
      <c r="I46" s="17"/>
      <c r="J46" s="17"/>
      <c r="K46" s="17"/>
      <c r="L46" s="17"/>
      <c r="M46" s="9"/>
      <c r="O46" s="5"/>
    </row>
    <row r="47" spans="1:13" s="3" customFormat="1" ht="12.75">
      <c r="A47" s="18"/>
      <c r="B47" s="17"/>
      <c r="C47" s="18"/>
      <c r="D47" s="18"/>
      <c r="E47" s="18"/>
      <c r="F47" s="19"/>
      <c r="G47" s="17"/>
      <c r="H47" s="17"/>
      <c r="I47" s="16">
        <f>AVERAGE(H46,H48)</f>
        <v>0.025</v>
      </c>
      <c r="J47" s="16">
        <f>1000*A48+B48-1000*A46-B46</f>
        <v>10</v>
      </c>
      <c r="K47" s="16">
        <f>J47*I47</f>
        <v>0.25</v>
      </c>
      <c r="L47" s="16">
        <f>AVERAGE(G46,G48)</f>
        <v>5</v>
      </c>
      <c r="M47" s="10">
        <f>L47*J47</f>
        <v>50</v>
      </c>
    </row>
    <row r="48" spans="1:15" s="3" customFormat="1" ht="12.75">
      <c r="A48" s="13">
        <v>10</v>
      </c>
      <c r="B48" s="10">
        <v>180</v>
      </c>
      <c r="C48" s="13">
        <v>0</v>
      </c>
      <c r="D48" s="13">
        <v>0</v>
      </c>
      <c r="E48" s="13">
        <v>0</v>
      </c>
      <c r="F48" s="19">
        <f>(C48+2*D48+E48)/4</f>
        <v>0</v>
      </c>
      <c r="G48" s="16">
        <v>5</v>
      </c>
      <c r="H48" s="16">
        <f>G48*F48/100</f>
        <v>0</v>
      </c>
      <c r="I48" s="17"/>
      <c r="J48" s="17"/>
      <c r="K48" s="17"/>
      <c r="L48" s="17"/>
      <c r="M48" s="9"/>
      <c r="O48" s="5"/>
    </row>
    <row r="49" spans="1:13" s="3" customFormat="1" ht="12.75">
      <c r="A49" s="18"/>
      <c r="B49" s="17"/>
      <c r="C49" s="18"/>
      <c r="D49" s="18"/>
      <c r="E49" s="18"/>
      <c r="F49" s="19"/>
      <c r="G49" s="17"/>
      <c r="H49" s="17"/>
      <c r="I49" s="16">
        <f>AVERAGE(H48,H50)</f>
        <v>0</v>
      </c>
      <c r="J49" s="16">
        <f>1000*A50+B50-1000*A48-B48</f>
        <v>10</v>
      </c>
      <c r="K49" s="16">
        <f>J49*I49</f>
        <v>0</v>
      </c>
      <c r="L49" s="16">
        <f>AVERAGE(G48,G50)</f>
        <v>5</v>
      </c>
      <c r="M49" s="10">
        <f>L49*J49</f>
        <v>50</v>
      </c>
    </row>
    <row r="50" spans="1:15" s="3" customFormat="1" ht="12.75">
      <c r="A50" s="13">
        <v>10</v>
      </c>
      <c r="B50" s="10">
        <v>190</v>
      </c>
      <c r="C50" s="13">
        <v>0</v>
      </c>
      <c r="D50" s="13">
        <v>0</v>
      </c>
      <c r="E50" s="13">
        <v>0</v>
      </c>
      <c r="F50" s="19">
        <f>(C50+2*D50+E50)/4</f>
        <v>0</v>
      </c>
      <c r="G50" s="16">
        <v>5</v>
      </c>
      <c r="H50" s="16">
        <f>G50*F50/100</f>
        <v>0</v>
      </c>
      <c r="I50" s="17"/>
      <c r="J50" s="17"/>
      <c r="K50" s="17"/>
      <c r="L50" s="17"/>
      <c r="M50" s="9"/>
      <c r="O50" s="5"/>
    </row>
    <row r="51" spans="1:13" s="3" customFormat="1" ht="12.75">
      <c r="A51" s="18"/>
      <c r="B51" s="17"/>
      <c r="C51" s="18"/>
      <c r="D51" s="18"/>
      <c r="E51" s="18"/>
      <c r="F51" s="19"/>
      <c r="G51" s="17"/>
      <c r="H51" s="17"/>
      <c r="I51" s="16">
        <f>AVERAGE(H50,H52)</f>
        <v>0.04375</v>
      </c>
      <c r="J51" s="16">
        <f>1000*A52+B52-1000*A50-B50</f>
        <v>10</v>
      </c>
      <c r="K51" s="16">
        <f>J51*I51</f>
        <v>0.4375</v>
      </c>
      <c r="L51" s="16">
        <f>AVERAGE(G50,G52)</f>
        <v>5</v>
      </c>
      <c r="M51" s="10">
        <f>L51*J51</f>
        <v>50</v>
      </c>
    </row>
    <row r="52" spans="1:15" s="3" customFormat="1" ht="12.75">
      <c r="A52" s="13">
        <v>10</v>
      </c>
      <c r="B52" s="10">
        <v>200</v>
      </c>
      <c r="C52" s="13">
        <v>0</v>
      </c>
      <c r="D52" s="13">
        <v>0</v>
      </c>
      <c r="E52" s="13">
        <v>7</v>
      </c>
      <c r="F52" s="19">
        <f>(C52+2*D52+E52)/4</f>
        <v>1.75</v>
      </c>
      <c r="G52" s="16">
        <v>5</v>
      </c>
      <c r="H52" s="16">
        <f>G52*F52/100</f>
        <v>0.0875</v>
      </c>
      <c r="I52" s="17"/>
      <c r="J52" s="17"/>
      <c r="K52" s="17"/>
      <c r="L52" s="17"/>
      <c r="M52" s="9"/>
      <c r="O52" s="5"/>
    </row>
    <row r="53" spans="1:13" s="3" customFormat="1" ht="12.75">
      <c r="A53" s="18"/>
      <c r="B53" s="17"/>
      <c r="C53" s="18"/>
      <c r="D53" s="18"/>
      <c r="E53" s="18"/>
      <c r="F53" s="19"/>
      <c r="G53" s="17"/>
      <c r="H53" s="17"/>
      <c r="I53" s="16">
        <f>AVERAGE(H52,H54)</f>
        <v>0.04375</v>
      </c>
      <c r="J53" s="16">
        <f>1000*A54+B54-1000*A52-B52</f>
        <v>10</v>
      </c>
      <c r="K53" s="16">
        <f>J53*I53</f>
        <v>0.4375</v>
      </c>
      <c r="L53" s="16">
        <f>AVERAGE(G52,G54)</f>
        <v>5</v>
      </c>
      <c r="M53" s="10">
        <f>L53*J53</f>
        <v>50</v>
      </c>
    </row>
    <row r="54" spans="1:15" s="3" customFormat="1" ht="12.75">
      <c r="A54" s="13">
        <v>10</v>
      </c>
      <c r="B54" s="10">
        <v>210</v>
      </c>
      <c r="C54" s="13">
        <v>0</v>
      </c>
      <c r="D54" s="13">
        <v>0</v>
      </c>
      <c r="E54" s="13">
        <v>0</v>
      </c>
      <c r="F54" s="19">
        <f>(C54+2*D54+E54)/4</f>
        <v>0</v>
      </c>
      <c r="G54" s="16">
        <v>5</v>
      </c>
      <c r="H54" s="16">
        <f>G54*F54/100</f>
        <v>0</v>
      </c>
      <c r="I54" s="17"/>
      <c r="J54" s="17"/>
      <c r="K54" s="17"/>
      <c r="L54" s="17"/>
      <c r="M54" s="9"/>
      <c r="O54" s="5"/>
    </row>
    <row r="55" spans="1:13" s="3" customFormat="1" ht="12.75">
      <c r="A55" s="18"/>
      <c r="B55" s="17"/>
      <c r="C55" s="18"/>
      <c r="D55" s="18"/>
      <c r="E55" s="18"/>
      <c r="F55" s="19"/>
      <c r="G55" s="17"/>
      <c r="H55" s="17"/>
      <c r="I55" s="16">
        <f>AVERAGE(H54,H56)</f>
        <v>0</v>
      </c>
      <c r="J55" s="16">
        <f>1000*A56+B56-1000*A54-B54</f>
        <v>10</v>
      </c>
      <c r="K55" s="16">
        <f>J55*I55</f>
        <v>0</v>
      </c>
      <c r="L55" s="16">
        <f>AVERAGE(G54,G56)</f>
        <v>5</v>
      </c>
      <c r="M55" s="10">
        <f>L55*J55</f>
        <v>50</v>
      </c>
    </row>
    <row r="56" spans="1:15" s="3" customFormat="1" ht="12.75">
      <c r="A56" s="13">
        <v>10</v>
      </c>
      <c r="B56" s="10">
        <v>220</v>
      </c>
      <c r="C56" s="13">
        <v>0</v>
      </c>
      <c r="D56" s="13">
        <v>0</v>
      </c>
      <c r="E56" s="13">
        <v>0</v>
      </c>
      <c r="F56" s="19">
        <f>(C56+2*D56+E56)/4</f>
        <v>0</v>
      </c>
      <c r="G56" s="16">
        <v>5</v>
      </c>
      <c r="H56" s="16">
        <f>G56*F56/100</f>
        <v>0</v>
      </c>
      <c r="I56" s="17"/>
      <c r="J56" s="17"/>
      <c r="K56" s="17"/>
      <c r="L56" s="17"/>
      <c r="M56" s="9"/>
      <c r="O56" s="5"/>
    </row>
    <row r="57" spans="1:15" s="3" customFormat="1" ht="12.75">
      <c r="A57" s="18"/>
      <c r="B57" s="17"/>
      <c r="C57" s="18"/>
      <c r="D57" s="18"/>
      <c r="E57" s="18"/>
      <c r="F57" s="19"/>
      <c r="G57" s="14"/>
      <c r="H57" s="14"/>
      <c r="I57" s="16">
        <f>AVERAGE(H56,H58)</f>
        <v>0</v>
      </c>
      <c r="J57" s="16">
        <f>1000*A58+B58-1000*A56-B56</f>
        <v>10</v>
      </c>
      <c r="K57" s="16">
        <f>J57*I57</f>
        <v>0</v>
      </c>
      <c r="L57" s="16">
        <f>AVERAGE(G56,G58)</f>
        <v>5</v>
      </c>
      <c r="M57" s="10">
        <f>L57*J57</f>
        <v>50</v>
      </c>
      <c r="O57" s="5"/>
    </row>
    <row r="58" spans="1:15" s="3" customFormat="1" ht="12.75">
      <c r="A58" s="13">
        <v>10</v>
      </c>
      <c r="B58" s="10">
        <v>230</v>
      </c>
      <c r="C58" s="13">
        <v>0</v>
      </c>
      <c r="D58" s="13">
        <v>0</v>
      </c>
      <c r="E58" s="13">
        <v>0</v>
      </c>
      <c r="F58" s="19">
        <f>(C58+2*D58+E58)/4</f>
        <v>0</v>
      </c>
      <c r="G58" s="16">
        <v>5</v>
      </c>
      <c r="H58" s="16">
        <f>G58*F58/100</f>
        <v>0</v>
      </c>
      <c r="I58" s="14"/>
      <c r="J58" s="14"/>
      <c r="K58" s="14"/>
      <c r="L58" s="14"/>
      <c r="M58" s="11"/>
      <c r="O58" s="5"/>
    </row>
    <row r="59" spans="1:15" s="3" customFormat="1" ht="12.75">
      <c r="A59" s="18"/>
      <c r="B59" s="17"/>
      <c r="C59" s="18"/>
      <c r="D59" s="18"/>
      <c r="E59" s="18"/>
      <c r="F59" s="19"/>
      <c r="G59" s="14"/>
      <c r="H59" s="14"/>
      <c r="I59" s="16">
        <f>AVERAGE(H58,H60)</f>
        <v>0</v>
      </c>
      <c r="J59" s="16">
        <f>1000*A60+B60-1000*A58-B58</f>
        <v>10</v>
      </c>
      <c r="K59" s="16">
        <f>J59*I59</f>
        <v>0</v>
      </c>
      <c r="L59" s="16">
        <f>AVERAGE(G58,G60)</f>
        <v>5</v>
      </c>
      <c r="M59" s="10">
        <f>L59*J59</f>
        <v>50</v>
      </c>
      <c r="O59" s="5"/>
    </row>
    <row r="60" spans="1:15" s="3" customFormat="1" ht="12.75">
      <c r="A60" s="13">
        <v>10</v>
      </c>
      <c r="B60" s="10">
        <v>240</v>
      </c>
      <c r="C60" s="13">
        <v>0</v>
      </c>
      <c r="D60" s="13">
        <v>0</v>
      </c>
      <c r="E60" s="13">
        <v>0</v>
      </c>
      <c r="F60" s="19">
        <f>(C60+2*D60+E60)/4</f>
        <v>0</v>
      </c>
      <c r="G60" s="16">
        <v>5</v>
      </c>
      <c r="H60" s="16">
        <f>G60*F60/100</f>
        <v>0</v>
      </c>
      <c r="I60" s="14"/>
      <c r="J60" s="14"/>
      <c r="K60" s="14"/>
      <c r="L60" s="14"/>
      <c r="M60" s="11"/>
      <c r="O60" s="5"/>
    </row>
    <row r="61" spans="1:15" s="3" customFormat="1" ht="12.75">
      <c r="A61" s="18"/>
      <c r="B61" s="17"/>
      <c r="C61" s="18"/>
      <c r="D61" s="18"/>
      <c r="E61" s="18"/>
      <c r="F61" s="19"/>
      <c r="G61" s="14"/>
      <c r="H61" s="14"/>
      <c r="I61" s="16">
        <f>AVERAGE(H60,H62)</f>
        <v>0</v>
      </c>
      <c r="J61" s="16">
        <f>1000*A62+B62-1000*A60-B60</f>
        <v>10</v>
      </c>
      <c r="K61" s="16">
        <f>J61*I61</f>
        <v>0</v>
      </c>
      <c r="L61" s="16">
        <f>AVERAGE(G60,G62)</f>
        <v>5</v>
      </c>
      <c r="M61" s="10">
        <f>L61*J61</f>
        <v>50</v>
      </c>
      <c r="O61" s="5"/>
    </row>
    <row r="62" spans="1:15" s="3" customFormat="1" ht="12.75">
      <c r="A62" s="13">
        <v>10</v>
      </c>
      <c r="B62" s="10">
        <v>250</v>
      </c>
      <c r="C62" s="13">
        <v>0</v>
      </c>
      <c r="D62" s="13">
        <v>0</v>
      </c>
      <c r="E62" s="13">
        <v>0</v>
      </c>
      <c r="F62" s="19">
        <f>(C62+2*D62+E62)/4</f>
        <v>0</v>
      </c>
      <c r="G62" s="16">
        <v>5</v>
      </c>
      <c r="H62" s="16">
        <f>G62*F62/100</f>
        <v>0</v>
      </c>
      <c r="I62" s="14"/>
      <c r="J62" s="14"/>
      <c r="K62" s="14"/>
      <c r="L62" s="14"/>
      <c r="M62" s="11"/>
      <c r="O62" s="5"/>
    </row>
    <row r="63" spans="1:15" s="3" customFormat="1" ht="12.75">
      <c r="A63" s="12"/>
      <c r="B63" s="11"/>
      <c r="C63" s="12"/>
      <c r="D63" s="12"/>
      <c r="E63" s="12"/>
      <c r="F63" s="19"/>
      <c r="G63" s="14"/>
      <c r="H63" s="14"/>
      <c r="I63" s="16">
        <f>AVERAGE(H62,H64)</f>
        <v>0</v>
      </c>
      <c r="J63" s="16">
        <f>1000*A64+B64-1000*A62-B62</f>
        <v>10</v>
      </c>
      <c r="K63" s="16">
        <f>J63*I63</f>
        <v>0</v>
      </c>
      <c r="L63" s="16">
        <f>AVERAGE(G62,G64)</f>
        <v>5</v>
      </c>
      <c r="M63" s="10">
        <f>L63*J63</f>
        <v>50</v>
      </c>
      <c r="O63" s="5"/>
    </row>
    <row r="64" spans="1:15" s="3" customFormat="1" ht="12.75">
      <c r="A64" s="13">
        <v>10</v>
      </c>
      <c r="B64" s="10">
        <v>260</v>
      </c>
      <c r="C64" s="13">
        <v>0</v>
      </c>
      <c r="D64" s="13">
        <v>0</v>
      </c>
      <c r="E64" s="13">
        <v>0</v>
      </c>
      <c r="F64" s="19">
        <f>(C64+2*D64+E64)/4</f>
        <v>0</v>
      </c>
      <c r="G64" s="16">
        <v>5</v>
      </c>
      <c r="H64" s="16">
        <f>G64*F64/100</f>
        <v>0</v>
      </c>
      <c r="I64" s="14"/>
      <c r="J64" s="14"/>
      <c r="K64" s="14"/>
      <c r="L64" s="14"/>
      <c r="M64" s="11"/>
      <c r="O64" s="5"/>
    </row>
    <row r="65" spans="1:15" s="3" customFormat="1" ht="12.75">
      <c r="A65" s="12"/>
      <c r="B65" s="11"/>
      <c r="C65" s="12"/>
      <c r="D65" s="12"/>
      <c r="E65" s="12"/>
      <c r="F65" s="19"/>
      <c r="G65" s="14"/>
      <c r="H65" s="14"/>
      <c r="I65" s="16">
        <f>AVERAGE(H64,H66)</f>
        <v>0</v>
      </c>
      <c r="J65" s="16">
        <f>1000*A66+B66-1000*A64-B64</f>
        <v>10</v>
      </c>
      <c r="K65" s="16">
        <f>J65*I65</f>
        <v>0</v>
      </c>
      <c r="L65" s="16">
        <f>AVERAGE(G64,G66)</f>
        <v>5</v>
      </c>
      <c r="M65" s="10">
        <f>L65*J65</f>
        <v>50</v>
      </c>
      <c r="O65" s="5"/>
    </row>
    <row r="66" spans="1:15" s="3" customFormat="1" ht="12.75">
      <c r="A66" s="13">
        <v>10</v>
      </c>
      <c r="B66" s="10">
        <v>270</v>
      </c>
      <c r="C66" s="13">
        <v>0</v>
      </c>
      <c r="D66" s="13">
        <v>0</v>
      </c>
      <c r="E66" s="13">
        <v>0</v>
      </c>
      <c r="F66" s="19">
        <f>(C66+2*D66+E66)/4</f>
        <v>0</v>
      </c>
      <c r="G66" s="16">
        <v>5</v>
      </c>
      <c r="H66" s="16">
        <f>G66*F66/100</f>
        <v>0</v>
      </c>
      <c r="I66" s="14"/>
      <c r="J66" s="14"/>
      <c r="K66" s="14"/>
      <c r="L66" s="14"/>
      <c r="M66" s="11"/>
      <c r="O66" s="5"/>
    </row>
    <row r="67" spans="1:13" s="3" customFormat="1" ht="12.75">
      <c r="A67" s="18"/>
      <c r="B67" s="17"/>
      <c r="C67" s="18"/>
      <c r="D67" s="18"/>
      <c r="E67" s="18"/>
      <c r="F67" s="19"/>
      <c r="G67" s="17"/>
      <c r="H67" s="17"/>
      <c r="I67" s="16">
        <f>AVERAGE(H66,H68)</f>
        <v>0</v>
      </c>
      <c r="J67" s="16">
        <f>1000*A68+B68-1000*A66-B66</f>
        <v>10</v>
      </c>
      <c r="K67" s="16">
        <f>J67*I67</f>
        <v>0</v>
      </c>
      <c r="L67" s="16">
        <f>AVERAGE(G66,G68)</f>
        <v>5</v>
      </c>
      <c r="M67" s="10">
        <f>L67*J67</f>
        <v>50</v>
      </c>
    </row>
    <row r="68" spans="1:15" s="3" customFormat="1" ht="12.75">
      <c r="A68" s="13">
        <v>10</v>
      </c>
      <c r="B68" s="10">
        <v>280</v>
      </c>
      <c r="C68" s="13">
        <v>0</v>
      </c>
      <c r="D68" s="13">
        <v>0</v>
      </c>
      <c r="E68" s="13">
        <v>0</v>
      </c>
      <c r="F68" s="19">
        <f>(C68+2*D68+E68)/4</f>
        <v>0</v>
      </c>
      <c r="G68" s="16">
        <v>5</v>
      </c>
      <c r="H68" s="16">
        <f>G68*F68/100</f>
        <v>0</v>
      </c>
      <c r="I68" s="17"/>
      <c r="J68" s="17"/>
      <c r="K68" s="17"/>
      <c r="L68" s="17"/>
      <c r="M68" s="9"/>
      <c r="O68" s="5"/>
    </row>
    <row r="69" spans="1:13" s="3" customFormat="1" ht="12.75">
      <c r="A69" s="18"/>
      <c r="B69" s="17"/>
      <c r="C69" s="18"/>
      <c r="D69" s="18"/>
      <c r="E69" s="18"/>
      <c r="F69" s="19"/>
      <c r="G69" s="17"/>
      <c r="H69" s="17"/>
      <c r="I69" s="16">
        <f>AVERAGE(H68,H70)</f>
        <v>0</v>
      </c>
      <c r="J69" s="16">
        <f>1000*A70+B70-1000*A68-B68</f>
        <v>10</v>
      </c>
      <c r="K69" s="16">
        <f>J69*I69</f>
        <v>0</v>
      </c>
      <c r="L69" s="16">
        <f>AVERAGE(G68,G70)</f>
        <v>5</v>
      </c>
      <c r="M69" s="10">
        <f>L69*J69</f>
        <v>50</v>
      </c>
    </row>
    <row r="70" spans="1:15" s="3" customFormat="1" ht="12.75">
      <c r="A70" s="13">
        <v>10</v>
      </c>
      <c r="B70" s="10">
        <v>290</v>
      </c>
      <c r="C70" s="13">
        <v>0</v>
      </c>
      <c r="D70" s="13">
        <v>0</v>
      </c>
      <c r="E70" s="13">
        <v>0</v>
      </c>
      <c r="F70" s="19">
        <f>(C70+2*D70+E70)/4</f>
        <v>0</v>
      </c>
      <c r="G70" s="16">
        <v>5</v>
      </c>
      <c r="H70" s="16">
        <f>G70*F70/100</f>
        <v>0</v>
      </c>
      <c r="I70" s="17"/>
      <c r="J70" s="17"/>
      <c r="K70" s="17"/>
      <c r="L70" s="17"/>
      <c r="M70" s="9"/>
      <c r="O70" s="5"/>
    </row>
    <row r="71" spans="1:13" s="3" customFormat="1" ht="12.75">
      <c r="A71" s="18"/>
      <c r="B71" s="17"/>
      <c r="C71" s="18"/>
      <c r="D71" s="18"/>
      <c r="E71" s="18"/>
      <c r="F71" s="19"/>
      <c r="G71" s="17"/>
      <c r="H71" s="17"/>
      <c r="I71" s="16">
        <f>AVERAGE(H70,H72)</f>
        <v>0</v>
      </c>
      <c r="J71" s="16">
        <f>1000*A72+B72-1000*A70-B70</f>
        <v>10</v>
      </c>
      <c r="K71" s="16">
        <f>J71*I71</f>
        <v>0</v>
      </c>
      <c r="L71" s="16">
        <f>AVERAGE(G70,G72)</f>
        <v>5</v>
      </c>
      <c r="M71" s="10">
        <f>L71*J71</f>
        <v>50</v>
      </c>
    </row>
    <row r="72" spans="1:15" s="3" customFormat="1" ht="12.75">
      <c r="A72" s="13">
        <v>10</v>
      </c>
      <c r="B72" s="10">
        <v>300</v>
      </c>
      <c r="C72" s="13">
        <v>0</v>
      </c>
      <c r="D72" s="13">
        <v>0</v>
      </c>
      <c r="E72" s="13">
        <v>0</v>
      </c>
      <c r="F72" s="19">
        <f>(C72+2*D72+E72)/4</f>
        <v>0</v>
      </c>
      <c r="G72" s="16">
        <v>5</v>
      </c>
      <c r="H72" s="16">
        <f>G72*F72/100</f>
        <v>0</v>
      </c>
      <c r="I72" s="17"/>
      <c r="J72" s="17"/>
      <c r="K72" s="17"/>
      <c r="L72" s="17"/>
      <c r="M72" s="9"/>
      <c r="O72" s="5"/>
    </row>
    <row r="73" spans="1:15" s="3" customFormat="1" ht="12.75">
      <c r="A73" s="12"/>
      <c r="B73" s="11"/>
      <c r="C73" s="12"/>
      <c r="D73" s="12"/>
      <c r="E73" s="12"/>
      <c r="F73" s="19"/>
      <c r="G73" s="14"/>
      <c r="H73" s="14"/>
      <c r="I73" s="16">
        <f>AVERAGE(H72,H74)</f>
        <v>0</v>
      </c>
      <c r="J73" s="16">
        <f>1000*A74+B74-1000*A72-B72</f>
        <v>10</v>
      </c>
      <c r="K73" s="16">
        <f>J73*I73</f>
        <v>0</v>
      </c>
      <c r="L73" s="16">
        <f>AVERAGE(G72,G74)</f>
        <v>5</v>
      </c>
      <c r="M73" s="10">
        <f>L73*J73</f>
        <v>50</v>
      </c>
      <c r="O73" s="5"/>
    </row>
    <row r="74" spans="1:15" s="3" customFormat="1" ht="12.75">
      <c r="A74" s="13">
        <v>10</v>
      </c>
      <c r="B74" s="10">
        <v>310</v>
      </c>
      <c r="C74" s="13">
        <v>0</v>
      </c>
      <c r="D74" s="13">
        <v>0</v>
      </c>
      <c r="E74" s="13">
        <v>0</v>
      </c>
      <c r="F74" s="19">
        <f>(C74+2*D74+E74)/4</f>
        <v>0</v>
      </c>
      <c r="G74" s="16">
        <v>5</v>
      </c>
      <c r="H74" s="16">
        <f>G74*F74/100</f>
        <v>0</v>
      </c>
      <c r="I74" s="14"/>
      <c r="J74" s="14"/>
      <c r="K74" s="14"/>
      <c r="L74" s="14"/>
      <c r="M74" s="11"/>
      <c r="O74" s="5"/>
    </row>
    <row r="75" spans="1:15" s="3" customFormat="1" ht="12.75">
      <c r="A75" s="12"/>
      <c r="B75" s="11"/>
      <c r="C75" s="12"/>
      <c r="D75" s="12"/>
      <c r="E75" s="12"/>
      <c r="F75" s="19"/>
      <c r="G75" s="14"/>
      <c r="H75" s="14"/>
      <c r="I75" s="16">
        <f>AVERAGE(H74,H76)</f>
        <v>0</v>
      </c>
      <c r="J75" s="16">
        <f>1000*A76+B76-1000*A74-B74</f>
        <v>10</v>
      </c>
      <c r="K75" s="16">
        <f>J75*I75</f>
        <v>0</v>
      </c>
      <c r="L75" s="16">
        <f>AVERAGE(G74,G76)</f>
        <v>5</v>
      </c>
      <c r="M75" s="10">
        <f>L75*J75</f>
        <v>50</v>
      </c>
      <c r="O75" s="5"/>
    </row>
    <row r="76" spans="1:15" s="3" customFormat="1" ht="12.75">
      <c r="A76" s="13">
        <v>10</v>
      </c>
      <c r="B76" s="10">
        <v>320</v>
      </c>
      <c r="C76" s="13">
        <v>0</v>
      </c>
      <c r="D76" s="13">
        <v>0</v>
      </c>
      <c r="E76" s="13">
        <v>0</v>
      </c>
      <c r="F76" s="19">
        <f>(C76+2*D76+E76)/4</f>
        <v>0</v>
      </c>
      <c r="G76" s="16">
        <v>5</v>
      </c>
      <c r="H76" s="16">
        <f>G76*F76/100</f>
        <v>0</v>
      </c>
      <c r="I76" s="14"/>
      <c r="J76" s="14"/>
      <c r="K76" s="14"/>
      <c r="L76" s="14"/>
      <c r="M76" s="11"/>
      <c r="O76" s="5"/>
    </row>
    <row r="77" spans="1:15" s="3" customFormat="1" ht="12.75">
      <c r="A77" s="12"/>
      <c r="B77" s="11"/>
      <c r="C77" s="12"/>
      <c r="D77" s="12"/>
      <c r="E77" s="12"/>
      <c r="F77" s="19"/>
      <c r="G77" s="14"/>
      <c r="H77" s="14"/>
      <c r="I77" s="16">
        <f>AVERAGE(H76,H78)</f>
        <v>0</v>
      </c>
      <c r="J77" s="16">
        <f>1000*A78+B78-1000*A76-B76</f>
        <v>10</v>
      </c>
      <c r="K77" s="16">
        <f>J77*I77</f>
        <v>0</v>
      </c>
      <c r="L77" s="16">
        <f>AVERAGE(G76,G78)</f>
        <v>5</v>
      </c>
      <c r="M77" s="10">
        <f>L77*J77</f>
        <v>50</v>
      </c>
      <c r="O77" s="5"/>
    </row>
    <row r="78" spans="1:15" s="3" customFormat="1" ht="12.75">
      <c r="A78" s="13">
        <v>10</v>
      </c>
      <c r="B78" s="10">
        <v>330</v>
      </c>
      <c r="C78" s="13">
        <v>0</v>
      </c>
      <c r="D78" s="13">
        <v>0</v>
      </c>
      <c r="E78" s="13">
        <v>0</v>
      </c>
      <c r="F78" s="19">
        <f>(C78+2*D78+E78)/4</f>
        <v>0</v>
      </c>
      <c r="G78" s="16">
        <v>5</v>
      </c>
      <c r="H78" s="16">
        <f>G78*F78/100</f>
        <v>0</v>
      </c>
      <c r="I78" s="14"/>
      <c r="J78" s="14"/>
      <c r="K78" s="14"/>
      <c r="L78" s="14"/>
      <c r="M78" s="11"/>
      <c r="O78" s="5"/>
    </row>
    <row r="79" spans="1:15" s="3" customFormat="1" ht="12.75">
      <c r="A79" s="12"/>
      <c r="B79" s="11"/>
      <c r="C79" s="12"/>
      <c r="D79" s="12"/>
      <c r="E79" s="12"/>
      <c r="F79" s="19"/>
      <c r="G79" s="14"/>
      <c r="H79" s="14"/>
      <c r="I79" s="16">
        <f>AVERAGE(H78,H80)</f>
        <v>0</v>
      </c>
      <c r="J79" s="16">
        <f>1000*A80+B80-1000*A78-B78</f>
        <v>10</v>
      </c>
      <c r="K79" s="16">
        <f>J79*I79</f>
        <v>0</v>
      </c>
      <c r="L79" s="16">
        <f>AVERAGE(G78,G80)</f>
        <v>5</v>
      </c>
      <c r="M79" s="10">
        <f>L79*J79</f>
        <v>50</v>
      </c>
      <c r="O79" s="5"/>
    </row>
    <row r="80" spans="1:15" s="3" customFormat="1" ht="12.75">
      <c r="A80" s="13">
        <v>10</v>
      </c>
      <c r="B80" s="10">
        <v>340</v>
      </c>
      <c r="C80" s="13">
        <v>0</v>
      </c>
      <c r="D80" s="13">
        <v>0</v>
      </c>
      <c r="E80" s="13">
        <v>0</v>
      </c>
      <c r="F80" s="19">
        <f>(C80+2*D80+E80)/4</f>
        <v>0</v>
      </c>
      <c r="G80" s="16">
        <v>5</v>
      </c>
      <c r="H80" s="16">
        <f>G80*F80/100</f>
        <v>0</v>
      </c>
      <c r="I80" s="14"/>
      <c r="J80" s="14"/>
      <c r="K80" s="14"/>
      <c r="L80" s="14"/>
      <c r="M80" s="11"/>
      <c r="O80" s="5"/>
    </row>
    <row r="81" spans="1:15" s="3" customFormat="1" ht="12.75">
      <c r="A81" s="12"/>
      <c r="B81" s="11"/>
      <c r="C81" s="12"/>
      <c r="D81" s="12"/>
      <c r="E81" s="12"/>
      <c r="F81" s="19"/>
      <c r="G81" s="14"/>
      <c r="H81" s="14"/>
      <c r="I81" s="16">
        <f>AVERAGE(H80,H82)</f>
        <v>0</v>
      </c>
      <c r="J81" s="16">
        <f>1000*A82+B82-1000*A80-B80</f>
        <v>10</v>
      </c>
      <c r="K81" s="16">
        <f>J81*I81</f>
        <v>0</v>
      </c>
      <c r="L81" s="16">
        <f>AVERAGE(G80,G82)</f>
        <v>5</v>
      </c>
      <c r="M81" s="10">
        <f>L81*J81</f>
        <v>50</v>
      </c>
      <c r="O81" s="5"/>
    </row>
    <row r="82" spans="1:15" s="3" customFormat="1" ht="12.75">
      <c r="A82" s="13">
        <v>10</v>
      </c>
      <c r="B82" s="10">
        <v>350</v>
      </c>
      <c r="C82" s="13">
        <v>0</v>
      </c>
      <c r="D82" s="13">
        <v>0</v>
      </c>
      <c r="E82" s="13">
        <v>0</v>
      </c>
      <c r="F82" s="19">
        <f>(C82+2*D82+E82)/4</f>
        <v>0</v>
      </c>
      <c r="G82" s="16">
        <v>5</v>
      </c>
      <c r="H82" s="16">
        <f>G82*F82/100</f>
        <v>0</v>
      </c>
      <c r="I82" s="14"/>
      <c r="J82" s="14"/>
      <c r="K82" s="14"/>
      <c r="L82" s="14"/>
      <c r="M82" s="11"/>
      <c r="O82" s="5"/>
    </row>
    <row r="83" spans="1:15" s="3" customFormat="1" ht="12.75">
      <c r="A83" s="12"/>
      <c r="B83" s="11"/>
      <c r="C83" s="12"/>
      <c r="D83" s="12"/>
      <c r="E83" s="12"/>
      <c r="F83" s="19"/>
      <c r="G83" s="14"/>
      <c r="H83" s="14"/>
      <c r="I83" s="16">
        <f>AVERAGE(H82,H84)</f>
        <v>0</v>
      </c>
      <c r="J83" s="16">
        <f>1000*A84+B84-1000*A82-B82</f>
        <v>10</v>
      </c>
      <c r="K83" s="16">
        <f>J83*I83</f>
        <v>0</v>
      </c>
      <c r="L83" s="16">
        <f>AVERAGE(G82,G84)</f>
        <v>5</v>
      </c>
      <c r="M83" s="10">
        <f>L83*J83</f>
        <v>50</v>
      </c>
      <c r="O83" s="5"/>
    </row>
    <row r="84" spans="1:15" s="3" customFormat="1" ht="12.75">
      <c r="A84" s="13">
        <v>10</v>
      </c>
      <c r="B84" s="10">
        <v>360</v>
      </c>
      <c r="C84" s="13">
        <v>0</v>
      </c>
      <c r="D84" s="13">
        <v>0</v>
      </c>
      <c r="E84" s="13">
        <v>0</v>
      </c>
      <c r="F84" s="19">
        <f>(C84+2*D84+E84)/4</f>
        <v>0</v>
      </c>
      <c r="G84" s="16">
        <v>5</v>
      </c>
      <c r="H84" s="16">
        <f>G84*F84/100</f>
        <v>0</v>
      </c>
      <c r="I84" s="14"/>
      <c r="J84" s="14"/>
      <c r="K84" s="14"/>
      <c r="L84" s="14"/>
      <c r="M84" s="11"/>
      <c r="O84" s="5"/>
    </row>
    <row r="85" spans="1:15" s="3" customFormat="1" ht="12.75">
      <c r="A85" s="12"/>
      <c r="B85" s="11"/>
      <c r="C85" s="12"/>
      <c r="D85" s="12"/>
      <c r="E85" s="12"/>
      <c r="F85" s="19"/>
      <c r="G85" s="14"/>
      <c r="H85" s="14"/>
      <c r="I85" s="16">
        <f>AVERAGE(H84,H86)</f>
        <v>0</v>
      </c>
      <c r="J85" s="16">
        <f>1000*A86+B86-1000*A84-B84</f>
        <v>10</v>
      </c>
      <c r="K85" s="16">
        <f>J85*I85</f>
        <v>0</v>
      </c>
      <c r="L85" s="16">
        <f>AVERAGE(G84,G86)</f>
        <v>5</v>
      </c>
      <c r="M85" s="10">
        <f>L85*J85</f>
        <v>50</v>
      </c>
      <c r="O85" s="5"/>
    </row>
    <row r="86" spans="1:15" s="3" customFormat="1" ht="12.75">
      <c r="A86" s="13">
        <v>10</v>
      </c>
      <c r="B86" s="10">
        <v>370</v>
      </c>
      <c r="C86" s="13">
        <v>0</v>
      </c>
      <c r="D86" s="13">
        <v>0</v>
      </c>
      <c r="E86" s="13">
        <v>0</v>
      </c>
      <c r="F86" s="19">
        <f>(C86+2*D86+E86)/4</f>
        <v>0</v>
      </c>
      <c r="G86" s="16">
        <v>5</v>
      </c>
      <c r="H86" s="16">
        <f>G86*F86/100</f>
        <v>0</v>
      </c>
      <c r="I86" s="14"/>
      <c r="J86" s="14"/>
      <c r="K86" s="14"/>
      <c r="L86" s="14"/>
      <c r="M86" s="11"/>
      <c r="O86" s="5"/>
    </row>
    <row r="87" spans="1:15" s="3" customFormat="1" ht="12.75">
      <c r="A87" s="12"/>
      <c r="B87" s="11"/>
      <c r="C87" s="12"/>
      <c r="D87" s="12"/>
      <c r="E87" s="12"/>
      <c r="F87" s="19"/>
      <c r="G87" s="14"/>
      <c r="H87" s="14"/>
      <c r="I87" s="16">
        <f>AVERAGE(H86,H88)</f>
        <v>0</v>
      </c>
      <c r="J87" s="16">
        <f>1000*A88+B88-1000*A86-B86</f>
        <v>10</v>
      </c>
      <c r="K87" s="16">
        <f>J87*I87</f>
        <v>0</v>
      </c>
      <c r="L87" s="16">
        <f>AVERAGE(G86,G88)</f>
        <v>5</v>
      </c>
      <c r="M87" s="10">
        <f>L87*J87</f>
        <v>50</v>
      </c>
      <c r="O87" s="5"/>
    </row>
    <row r="88" spans="1:15" s="3" customFormat="1" ht="12.75">
      <c r="A88" s="13">
        <v>10</v>
      </c>
      <c r="B88" s="10">
        <v>380</v>
      </c>
      <c r="C88" s="13">
        <v>0</v>
      </c>
      <c r="D88" s="13">
        <v>0</v>
      </c>
      <c r="E88" s="13">
        <v>0</v>
      </c>
      <c r="F88" s="19">
        <f>(C88+2*D88+E88)/4</f>
        <v>0</v>
      </c>
      <c r="G88" s="16">
        <v>5</v>
      </c>
      <c r="H88" s="16">
        <f>G88*F88/100</f>
        <v>0</v>
      </c>
      <c r="I88" s="14"/>
      <c r="J88" s="14"/>
      <c r="K88" s="14"/>
      <c r="L88" s="14"/>
      <c r="M88" s="11"/>
      <c r="O88" s="5"/>
    </row>
    <row r="89" spans="1:15" s="3" customFormat="1" ht="12.75">
      <c r="A89" s="12"/>
      <c r="B89" s="11"/>
      <c r="C89" s="12"/>
      <c r="D89" s="12"/>
      <c r="E89" s="12"/>
      <c r="F89" s="19"/>
      <c r="G89" s="14"/>
      <c r="H89" s="14"/>
      <c r="I89" s="16">
        <f>AVERAGE(H88,H90)</f>
        <v>0</v>
      </c>
      <c r="J89" s="16">
        <f>1000*A90+B90-1000*A88-B88</f>
        <v>10</v>
      </c>
      <c r="K89" s="16">
        <f>J89*I89</f>
        <v>0</v>
      </c>
      <c r="L89" s="16">
        <f>AVERAGE(G88,G90)</f>
        <v>5</v>
      </c>
      <c r="M89" s="10">
        <f>L89*J89</f>
        <v>50</v>
      </c>
      <c r="O89" s="5"/>
    </row>
    <row r="90" spans="1:15" s="3" customFormat="1" ht="12.75">
      <c r="A90" s="13">
        <v>10</v>
      </c>
      <c r="B90" s="10">
        <v>390</v>
      </c>
      <c r="C90" s="13">
        <v>0</v>
      </c>
      <c r="D90" s="13">
        <v>0</v>
      </c>
      <c r="E90" s="13">
        <v>0</v>
      </c>
      <c r="F90" s="19">
        <f>(C90+2*D90+E90)/4</f>
        <v>0</v>
      </c>
      <c r="G90" s="16">
        <v>5</v>
      </c>
      <c r="H90" s="16">
        <f>G90*F90/100</f>
        <v>0</v>
      </c>
      <c r="I90" s="14"/>
      <c r="J90" s="14"/>
      <c r="K90" s="14"/>
      <c r="L90" s="14"/>
      <c r="M90" s="11"/>
      <c r="O90" s="5"/>
    </row>
    <row r="91" spans="1:15" s="3" customFormat="1" ht="12.75">
      <c r="A91" s="12"/>
      <c r="B91" s="11"/>
      <c r="C91" s="12"/>
      <c r="D91" s="12"/>
      <c r="E91" s="12"/>
      <c r="F91" s="19"/>
      <c r="G91" s="14"/>
      <c r="H91" s="14"/>
      <c r="I91" s="16">
        <f>AVERAGE(H90,H92)</f>
        <v>0</v>
      </c>
      <c r="J91" s="16">
        <f>1000*A92+B92-1000*A90-B90</f>
        <v>10</v>
      </c>
      <c r="K91" s="16">
        <f>J91*I91</f>
        <v>0</v>
      </c>
      <c r="L91" s="16">
        <f>AVERAGE(G90,G92)</f>
        <v>5</v>
      </c>
      <c r="M91" s="10">
        <f>L91*J91</f>
        <v>50</v>
      </c>
      <c r="O91" s="5"/>
    </row>
    <row r="92" spans="1:15" s="3" customFormat="1" ht="12.75">
      <c r="A92" s="13">
        <v>10</v>
      </c>
      <c r="B92" s="10">
        <v>400</v>
      </c>
      <c r="C92" s="13">
        <v>0</v>
      </c>
      <c r="D92" s="13">
        <v>0</v>
      </c>
      <c r="E92" s="13">
        <v>0</v>
      </c>
      <c r="F92" s="19">
        <f>(C92+2*D92+E92)/4</f>
        <v>0</v>
      </c>
      <c r="G92" s="16">
        <v>5</v>
      </c>
      <c r="H92" s="16">
        <f>G92*F92/100</f>
        <v>0</v>
      </c>
      <c r="I92" s="14"/>
      <c r="J92" s="14"/>
      <c r="K92" s="14"/>
      <c r="L92" s="14"/>
      <c r="M92" s="11"/>
      <c r="O92" s="5"/>
    </row>
    <row r="93" spans="1:15" s="3" customFormat="1" ht="12.75">
      <c r="A93" s="12"/>
      <c r="B93" s="11"/>
      <c r="C93" s="12"/>
      <c r="D93" s="12"/>
      <c r="E93" s="12"/>
      <c r="F93" s="19"/>
      <c r="G93" s="14"/>
      <c r="H93" s="14"/>
      <c r="I93" s="16">
        <f>AVERAGE(H92,H94)</f>
        <v>0</v>
      </c>
      <c r="J93" s="16">
        <f>1000*A94+B94-1000*A92-B92</f>
        <v>30</v>
      </c>
      <c r="K93" s="16">
        <f>J93*I93</f>
        <v>0</v>
      </c>
      <c r="L93" s="16">
        <f>AVERAGE(G92,G94)</f>
        <v>5</v>
      </c>
      <c r="M93" s="10">
        <f>L93*J93</f>
        <v>150</v>
      </c>
      <c r="O93" s="5"/>
    </row>
    <row r="94" spans="1:15" s="3" customFormat="1" ht="12.75">
      <c r="A94" s="13">
        <v>10</v>
      </c>
      <c r="B94" s="10">
        <v>430</v>
      </c>
      <c r="C94" s="13">
        <v>0</v>
      </c>
      <c r="D94" s="13">
        <v>0</v>
      </c>
      <c r="E94" s="13">
        <v>0</v>
      </c>
      <c r="F94" s="19">
        <f>(C94+2*D94+E94)/4</f>
        <v>0</v>
      </c>
      <c r="G94" s="16">
        <v>5</v>
      </c>
      <c r="H94" s="16">
        <f>G94*F94/100</f>
        <v>0</v>
      </c>
      <c r="I94" s="14"/>
      <c r="J94" s="14"/>
      <c r="K94" s="14"/>
      <c r="L94" s="14"/>
      <c r="M94" s="11"/>
      <c r="O94" s="5"/>
    </row>
    <row r="95" spans="1:15" s="3" customFormat="1" ht="12.75">
      <c r="A95" s="12"/>
      <c r="B95" s="11"/>
      <c r="C95" s="12"/>
      <c r="D95" s="12"/>
      <c r="E95" s="12"/>
      <c r="F95" s="19"/>
      <c r="G95" s="14"/>
      <c r="H95" s="14"/>
      <c r="I95" s="16">
        <f>AVERAGE(H94,H96)</f>
        <v>0</v>
      </c>
      <c r="J95" s="16">
        <f>1000*A96+B96-1000*A94-B94</f>
        <v>30</v>
      </c>
      <c r="K95" s="16">
        <f>J95*I95</f>
        <v>0</v>
      </c>
      <c r="L95" s="16">
        <f>AVERAGE(G94,G96)</f>
        <v>5</v>
      </c>
      <c r="M95" s="10">
        <f>L95*J95</f>
        <v>150</v>
      </c>
      <c r="O95" s="5"/>
    </row>
    <row r="96" spans="1:15" s="3" customFormat="1" ht="12.75">
      <c r="A96" s="13">
        <v>10</v>
      </c>
      <c r="B96" s="10">
        <v>460</v>
      </c>
      <c r="C96" s="13">
        <v>0</v>
      </c>
      <c r="D96" s="13">
        <v>0</v>
      </c>
      <c r="E96" s="13">
        <v>0</v>
      </c>
      <c r="F96" s="19">
        <f>(C96+2*D96+E96)/4</f>
        <v>0</v>
      </c>
      <c r="G96" s="16">
        <v>5</v>
      </c>
      <c r="H96" s="16">
        <f>G96*F96/100</f>
        <v>0</v>
      </c>
      <c r="I96" s="14"/>
      <c r="J96" s="14"/>
      <c r="K96" s="14"/>
      <c r="L96" s="14"/>
      <c r="M96" s="11"/>
      <c r="O96" s="5"/>
    </row>
    <row r="97" spans="1:15" s="3" customFormat="1" ht="12.75">
      <c r="A97" s="12"/>
      <c r="B97" s="11"/>
      <c r="C97" s="12"/>
      <c r="D97" s="12"/>
      <c r="E97" s="12"/>
      <c r="F97" s="19"/>
      <c r="G97" s="14"/>
      <c r="H97" s="14"/>
      <c r="I97" s="16">
        <f>AVERAGE(H96,H98)</f>
        <v>0</v>
      </c>
      <c r="J97" s="16">
        <f>1000*A98+B98-1000*A96-B96</f>
        <v>30</v>
      </c>
      <c r="K97" s="16">
        <f>J97*I97</f>
        <v>0</v>
      </c>
      <c r="L97" s="16">
        <f>AVERAGE(G96,G98)</f>
        <v>5</v>
      </c>
      <c r="M97" s="10">
        <f>L97*J97</f>
        <v>150</v>
      </c>
      <c r="O97" s="5"/>
    </row>
    <row r="98" spans="1:15" s="3" customFormat="1" ht="12.75">
      <c r="A98" s="13">
        <v>10</v>
      </c>
      <c r="B98" s="10">
        <v>490</v>
      </c>
      <c r="C98" s="13">
        <v>0</v>
      </c>
      <c r="D98" s="13">
        <v>0</v>
      </c>
      <c r="E98" s="13">
        <v>0</v>
      </c>
      <c r="F98" s="19">
        <f>(C98+2*D98+E98)/4</f>
        <v>0</v>
      </c>
      <c r="G98" s="16">
        <v>5</v>
      </c>
      <c r="H98" s="16">
        <f>G98*F98/100</f>
        <v>0</v>
      </c>
      <c r="I98" s="14"/>
      <c r="J98" s="14"/>
      <c r="K98" s="14"/>
      <c r="L98" s="14"/>
      <c r="M98" s="11"/>
      <c r="O98" s="5"/>
    </row>
    <row r="99" spans="1:15" s="3" customFormat="1" ht="12.75">
      <c r="A99" s="12"/>
      <c r="B99" s="11"/>
      <c r="C99" s="12"/>
      <c r="D99" s="12"/>
      <c r="E99" s="12"/>
      <c r="F99" s="19"/>
      <c r="G99" s="14"/>
      <c r="H99" s="14"/>
      <c r="I99" s="16">
        <f>AVERAGE(H98,H100)</f>
        <v>0</v>
      </c>
      <c r="J99" s="16">
        <f>1000*A100+B100-1000*A98-B98</f>
        <v>30</v>
      </c>
      <c r="K99" s="16">
        <f>J99*I99</f>
        <v>0</v>
      </c>
      <c r="L99" s="16">
        <f>AVERAGE(G98,G100)</f>
        <v>5</v>
      </c>
      <c r="M99" s="10">
        <f>L99*J99</f>
        <v>150</v>
      </c>
      <c r="O99" s="5"/>
    </row>
    <row r="100" spans="1:15" s="3" customFormat="1" ht="12.75">
      <c r="A100" s="13">
        <v>10</v>
      </c>
      <c r="B100" s="10">
        <v>520</v>
      </c>
      <c r="C100" s="13">
        <v>0</v>
      </c>
      <c r="D100" s="13">
        <v>0</v>
      </c>
      <c r="E100" s="13">
        <v>0</v>
      </c>
      <c r="F100" s="19">
        <f>(C100+2*D100+E100)/4</f>
        <v>0</v>
      </c>
      <c r="G100" s="16">
        <v>5</v>
      </c>
      <c r="H100" s="16">
        <f>G100*F100/100</f>
        <v>0</v>
      </c>
      <c r="I100" s="14"/>
      <c r="J100" s="14"/>
      <c r="K100" s="14"/>
      <c r="L100" s="14"/>
      <c r="M100" s="11"/>
      <c r="O100" s="5"/>
    </row>
    <row r="101" spans="1:13" s="3" customFormat="1" ht="12.75">
      <c r="A101" s="12"/>
      <c r="B101" s="11"/>
      <c r="C101" s="12"/>
      <c r="D101" s="12"/>
      <c r="E101" s="12"/>
      <c r="F101" s="19"/>
      <c r="G101" s="14"/>
      <c r="H101" s="14"/>
      <c r="I101" s="16">
        <f>AVERAGE(H100,H102)</f>
        <v>0</v>
      </c>
      <c r="J101" s="16">
        <f>1000*A102+B102-1000*A100-B100</f>
        <v>30</v>
      </c>
      <c r="K101" s="16">
        <f>J101*I101</f>
        <v>0</v>
      </c>
      <c r="L101" s="16">
        <f>AVERAGE(G100,G102)</f>
        <v>5</v>
      </c>
      <c r="M101" s="10">
        <f>L101*J101</f>
        <v>150</v>
      </c>
    </row>
    <row r="102" spans="1:15" s="3" customFormat="1" ht="12.75">
      <c r="A102" s="13">
        <v>10</v>
      </c>
      <c r="B102" s="10">
        <v>550</v>
      </c>
      <c r="C102" s="13">
        <v>0</v>
      </c>
      <c r="D102" s="13">
        <v>0</v>
      </c>
      <c r="E102" s="13">
        <v>0</v>
      </c>
      <c r="F102" s="19">
        <f>(C102+2*D102+E102)/4</f>
        <v>0</v>
      </c>
      <c r="G102" s="16">
        <v>5</v>
      </c>
      <c r="H102" s="16">
        <f>G102*F102/100</f>
        <v>0</v>
      </c>
      <c r="I102" s="14"/>
      <c r="J102" s="14"/>
      <c r="K102" s="14"/>
      <c r="L102" s="14"/>
      <c r="M102" s="11"/>
      <c r="O102" s="5"/>
    </row>
    <row r="103" spans="1:13" s="3" customFormat="1" ht="12.75">
      <c r="A103" s="12"/>
      <c r="B103" s="11"/>
      <c r="C103" s="12"/>
      <c r="D103" s="12"/>
      <c r="E103" s="12"/>
      <c r="F103" s="19"/>
      <c r="G103" s="14"/>
      <c r="H103" s="14"/>
      <c r="I103" s="16">
        <f>AVERAGE(H102,H104)</f>
        <v>0</v>
      </c>
      <c r="J103" s="16">
        <f>1000*A104+B104-1000*A102-B102</f>
        <v>30</v>
      </c>
      <c r="K103" s="16">
        <f>J103*I103</f>
        <v>0</v>
      </c>
      <c r="L103" s="16">
        <f>AVERAGE(G102,G104)</f>
        <v>5</v>
      </c>
      <c r="M103" s="10">
        <f>L103*J103</f>
        <v>150</v>
      </c>
    </row>
    <row r="104" spans="1:15" s="3" customFormat="1" ht="12.75">
      <c r="A104" s="13">
        <v>10</v>
      </c>
      <c r="B104" s="10">
        <v>580</v>
      </c>
      <c r="C104" s="13">
        <v>0</v>
      </c>
      <c r="D104" s="13">
        <v>0</v>
      </c>
      <c r="E104" s="13">
        <v>0</v>
      </c>
      <c r="F104" s="19">
        <f>(C104+2*D104+E104)/4</f>
        <v>0</v>
      </c>
      <c r="G104" s="16">
        <v>5</v>
      </c>
      <c r="H104" s="16">
        <f>G104*F104/100</f>
        <v>0</v>
      </c>
      <c r="I104" s="14"/>
      <c r="J104" s="14"/>
      <c r="K104" s="14"/>
      <c r="L104" s="14"/>
      <c r="M104" s="11"/>
      <c r="O104" s="5"/>
    </row>
    <row r="105" spans="1:13" s="3" customFormat="1" ht="12.75">
      <c r="A105" s="12"/>
      <c r="B105" s="11"/>
      <c r="C105" s="12"/>
      <c r="D105" s="12"/>
      <c r="E105" s="12"/>
      <c r="F105" s="19"/>
      <c r="G105" s="14"/>
      <c r="H105" s="14"/>
      <c r="I105" s="16">
        <f>AVERAGE(H104,H106)</f>
        <v>0</v>
      </c>
      <c r="J105" s="16">
        <f>1000*A106+B106-1000*A104-B104</f>
        <v>30</v>
      </c>
      <c r="K105" s="16">
        <f>J105*I105</f>
        <v>0</v>
      </c>
      <c r="L105" s="16">
        <f>AVERAGE(G104,G106)</f>
        <v>5</v>
      </c>
      <c r="M105" s="10">
        <f>L105*J105</f>
        <v>150</v>
      </c>
    </row>
    <row r="106" spans="1:13" ht="12.75">
      <c r="A106" s="13">
        <v>10</v>
      </c>
      <c r="B106" s="10">
        <v>610</v>
      </c>
      <c r="C106" s="13">
        <v>0</v>
      </c>
      <c r="D106" s="13">
        <v>0</v>
      </c>
      <c r="E106" s="13">
        <v>0</v>
      </c>
      <c r="F106" s="19">
        <f>(C106+2*D106+E106)/4</f>
        <v>0</v>
      </c>
      <c r="G106" s="16">
        <v>5</v>
      </c>
      <c r="H106" s="16">
        <f>G106*F106/100</f>
        <v>0</v>
      </c>
      <c r="I106" s="14"/>
      <c r="J106" s="14"/>
      <c r="K106" s="14"/>
      <c r="L106" s="14"/>
      <c r="M106" s="11"/>
    </row>
    <row r="107" spans="1:13" ht="12.75">
      <c r="A107" s="12"/>
      <c r="B107" s="11"/>
      <c r="C107" s="12"/>
      <c r="D107" s="12"/>
      <c r="E107" s="12"/>
      <c r="F107" s="19"/>
      <c r="G107" s="14"/>
      <c r="H107" s="14"/>
      <c r="I107" s="16">
        <f>AVERAGE(H106,H108)</f>
        <v>0.125</v>
      </c>
      <c r="J107" s="16">
        <f>1000*A108+B108-1000*A106-B106</f>
        <v>10</v>
      </c>
      <c r="K107" s="16">
        <f>J107*I107</f>
        <v>1.25</v>
      </c>
      <c r="L107" s="16">
        <f>AVERAGE(G106,G108)</f>
        <v>5</v>
      </c>
      <c r="M107" s="10">
        <f>L107*J107</f>
        <v>50</v>
      </c>
    </row>
    <row r="108" spans="1:13" ht="12.75">
      <c r="A108" s="13">
        <v>10</v>
      </c>
      <c r="B108" s="10">
        <v>620</v>
      </c>
      <c r="C108" s="13">
        <v>5</v>
      </c>
      <c r="D108" s="13">
        <v>5</v>
      </c>
      <c r="E108" s="13">
        <v>5</v>
      </c>
      <c r="F108" s="19">
        <f>(C108+2*D108+E108)/4</f>
        <v>5</v>
      </c>
      <c r="G108" s="16">
        <v>5</v>
      </c>
      <c r="H108" s="16">
        <f>G108*F108/100</f>
        <v>0.25</v>
      </c>
      <c r="I108" s="14"/>
      <c r="J108" s="14"/>
      <c r="K108" s="14"/>
      <c r="L108" s="14"/>
      <c r="M108" s="11"/>
    </row>
    <row r="109" spans="1:13" ht="12.75">
      <c r="A109" s="12"/>
      <c r="B109" s="11"/>
      <c r="C109" s="12"/>
      <c r="D109" s="12"/>
      <c r="E109" s="12"/>
      <c r="F109" s="19"/>
      <c r="G109" s="14"/>
      <c r="H109" s="14"/>
      <c r="I109" s="16">
        <f>AVERAGE(H108,H110)</f>
        <v>0.125</v>
      </c>
      <c r="J109" s="16">
        <f>1000*A110+B110-1000*A108-B108</f>
        <v>0</v>
      </c>
      <c r="K109" s="16">
        <f>J109*I109</f>
        <v>0</v>
      </c>
      <c r="L109" s="16">
        <f>AVERAGE(G108,G110)</f>
        <v>2.5</v>
      </c>
      <c r="M109" s="10">
        <f>L109*J109</f>
        <v>0</v>
      </c>
    </row>
    <row r="110" spans="1:13" ht="12.75">
      <c r="A110" s="13">
        <v>10</v>
      </c>
      <c r="B110" s="10">
        <v>620</v>
      </c>
      <c r="C110" s="13">
        <v>0</v>
      </c>
      <c r="D110" s="13">
        <v>0</v>
      </c>
      <c r="E110" s="13">
        <v>0</v>
      </c>
      <c r="F110" s="19">
        <f>(C110+2*D110+E110)/4</f>
        <v>0</v>
      </c>
      <c r="G110" s="16">
        <v>0</v>
      </c>
      <c r="H110" s="16">
        <f>G110*F110/100</f>
        <v>0</v>
      </c>
      <c r="I110" s="14"/>
      <c r="J110" s="14"/>
      <c r="K110" s="14"/>
      <c r="L110" s="14"/>
      <c r="M110" s="11"/>
    </row>
    <row r="111" spans="1:13" ht="12.75">
      <c r="A111" s="12"/>
      <c r="B111" s="11"/>
      <c r="C111" s="12"/>
      <c r="D111" s="12"/>
      <c r="E111" s="12"/>
      <c r="F111" s="19"/>
      <c r="G111" s="14"/>
      <c r="H111" s="14"/>
      <c r="I111" s="16">
        <f>AVERAGE(H110,H112)</f>
        <v>0</v>
      </c>
      <c r="J111" s="16">
        <f>1000*A112+B112-1000*A110-B110</f>
        <v>0</v>
      </c>
      <c r="K111" s="16">
        <f>J111*I111</f>
        <v>0</v>
      </c>
      <c r="L111" s="16">
        <f>AVERAGE(G110,G112)</f>
        <v>0</v>
      </c>
      <c r="M111" s="10">
        <f>L111*J111</f>
        <v>0</v>
      </c>
    </row>
    <row r="112" spans="1:13" ht="12.75">
      <c r="A112" s="13">
        <v>10</v>
      </c>
      <c r="B112" s="10">
        <v>620</v>
      </c>
      <c r="C112" s="13">
        <v>0</v>
      </c>
      <c r="D112" s="13">
        <v>0</v>
      </c>
      <c r="E112" s="13">
        <v>0</v>
      </c>
      <c r="F112" s="19">
        <f>(C112+2*D112+E112)/4</f>
        <v>0</v>
      </c>
      <c r="G112" s="16">
        <v>0</v>
      </c>
      <c r="H112" s="16">
        <f>G112*F112/100</f>
        <v>0</v>
      </c>
      <c r="I112" s="14"/>
      <c r="J112" s="14"/>
      <c r="K112" s="14"/>
      <c r="L112" s="14"/>
      <c r="M112" s="11"/>
    </row>
    <row r="113" spans="1:13" ht="12.75">
      <c r="A113" s="12"/>
      <c r="B113" s="11"/>
      <c r="C113" s="12"/>
      <c r="D113" s="12"/>
      <c r="E113" s="12"/>
      <c r="F113" s="19"/>
      <c r="G113" s="14"/>
      <c r="H113" s="14"/>
      <c r="I113" s="16">
        <f>AVERAGE(H112,H114)</f>
        <v>0</v>
      </c>
      <c r="J113" s="16">
        <f>1000*A114+B114-1000*A112-B112</f>
        <v>0</v>
      </c>
      <c r="K113" s="16">
        <f>J113*I113</f>
        <v>0</v>
      </c>
      <c r="L113" s="16">
        <f>AVERAGE(G112,G114)</f>
        <v>0</v>
      </c>
      <c r="M113" s="10">
        <f>L113*J113</f>
        <v>0</v>
      </c>
    </row>
    <row r="114" spans="1:13" ht="12.75">
      <c r="A114" s="13">
        <v>10</v>
      </c>
      <c r="B114" s="10">
        <v>620</v>
      </c>
      <c r="C114" s="13">
        <v>0</v>
      </c>
      <c r="D114" s="13">
        <v>0</v>
      </c>
      <c r="E114" s="13">
        <v>0</v>
      </c>
      <c r="F114" s="19">
        <f>(C114+2*D114+E114)/4</f>
        <v>0</v>
      </c>
      <c r="G114" s="16">
        <v>0</v>
      </c>
      <c r="H114" s="16">
        <f>G114*F114/100</f>
        <v>0</v>
      </c>
      <c r="I114" s="14"/>
      <c r="J114" s="14"/>
      <c r="K114" s="14"/>
      <c r="L114" s="14"/>
      <c r="M114" s="11"/>
    </row>
    <row r="115" spans="1:13" ht="12.75">
      <c r="A115" s="12"/>
      <c r="B115" s="11"/>
      <c r="C115" s="12"/>
      <c r="D115" s="12"/>
      <c r="E115" s="12"/>
      <c r="F115" s="19"/>
      <c r="G115" s="14"/>
      <c r="H115" s="14"/>
      <c r="I115" s="16">
        <f>AVERAGE(H114,H116)</f>
        <v>0</v>
      </c>
      <c r="J115" s="16">
        <f>1000*A116+B116-1000*A114-B114</f>
        <v>0</v>
      </c>
      <c r="K115" s="16">
        <f>J115*I115</f>
        <v>0</v>
      </c>
      <c r="L115" s="16">
        <f>AVERAGE(G114,G116)</f>
        <v>0</v>
      </c>
      <c r="M115" s="10">
        <f>L115*J115</f>
        <v>0</v>
      </c>
    </row>
    <row r="116" spans="1:13" ht="12.75">
      <c r="A116" s="13">
        <v>10</v>
      </c>
      <c r="B116" s="10">
        <v>620</v>
      </c>
      <c r="C116" s="13">
        <v>0</v>
      </c>
      <c r="D116" s="13">
        <v>0</v>
      </c>
      <c r="E116" s="13">
        <v>0</v>
      </c>
      <c r="F116" s="19">
        <f>(C116+2*D116+E116)/4</f>
        <v>0</v>
      </c>
      <c r="G116" s="16">
        <v>0</v>
      </c>
      <c r="H116" s="16">
        <f>G116*F116/100</f>
        <v>0</v>
      </c>
      <c r="I116" s="14"/>
      <c r="J116" s="14"/>
      <c r="K116" s="14"/>
      <c r="L116" s="14"/>
      <c r="M116" s="11"/>
    </row>
    <row r="117" spans="1:13" ht="12.75">
      <c r="A117" s="12"/>
      <c r="B117" s="11"/>
      <c r="C117" s="12"/>
      <c r="D117" s="12"/>
      <c r="E117" s="12"/>
      <c r="F117" s="19"/>
      <c r="G117" s="14"/>
      <c r="H117" s="14"/>
      <c r="I117" s="16">
        <f>AVERAGE(H116,H118)</f>
        <v>0</v>
      </c>
      <c r="J117" s="16">
        <f>1000*A118+B118-1000*A116-B116</f>
        <v>0</v>
      </c>
      <c r="K117" s="16">
        <f>J117*I117</f>
        <v>0</v>
      </c>
      <c r="L117" s="16">
        <f>AVERAGE(G116,G118)</f>
        <v>0</v>
      </c>
      <c r="M117" s="10">
        <f>L117*J117</f>
        <v>0</v>
      </c>
    </row>
    <row r="118" spans="1:13" ht="12.75">
      <c r="A118" s="13">
        <v>10</v>
      </c>
      <c r="B118" s="10">
        <v>620</v>
      </c>
      <c r="C118" s="13">
        <v>0</v>
      </c>
      <c r="D118" s="13">
        <v>0</v>
      </c>
      <c r="E118" s="13">
        <v>0</v>
      </c>
      <c r="F118" s="19">
        <f>(C118+2*D118+E118)/4</f>
        <v>0</v>
      </c>
      <c r="G118" s="16">
        <v>0</v>
      </c>
      <c r="H118" s="16">
        <f>G118*F118/100</f>
        <v>0</v>
      </c>
      <c r="I118" s="14"/>
      <c r="J118" s="14"/>
      <c r="K118" s="14"/>
      <c r="L118" s="14"/>
      <c r="M118" s="11"/>
    </row>
    <row r="119" spans="1:13" ht="12.75">
      <c r="A119" s="12"/>
      <c r="B119" s="11"/>
      <c r="C119" s="12"/>
      <c r="D119" s="12"/>
      <c r="E119" s="12"/>
      <c r="F119" s="19"/>
      <c r="G119" s="14"/>
      <c r="H119" s="14"/>
      <c r="I119" s="16">
        <f>AVERAGE(H118,H120)</f>
        <v>0</v>
      </c>
      <c r="J119" s="16">
        <f>1000*A120+B120-1000*A118-B118</f>
        <v>0</v>
      </c>
      <c r="K119" s="16">
        <f>J119*I119</f>
        <v>0</v>
      </c>
      <c r="L119" s="16">
        <f>AVERAGE(G118,G120)</f>
        <v>0</v>
      </c>
      <c r="M119" s="10">
        <f>L119*J119</f>
        <v>0</v>
      </c>
    </row>
    <row r="120" spans="1:13" ht="12.75">
      <c r="A120" s="13">
        <v>10</v>
      </c>
      <c r="B120" s="10">
        <v>620</v>
      </c>
      <c r="C120" s="13">
        <v>0</v>
      </c>
      <c r="D120" s="13">
        <v>0</v>
      </c>
      <c r="E120" s="13">
        <v>0</v>
      </c>
      <c r="F120" s="19">
        <f>(C120+2*D120+E120)/4</f>
        <v>0</v>
      </c>
      <c r="G120" s="16">
        <v>0</v>
      </c>
      <c r="H120" s="16">
        <f>G120*F120/100</f>
        <v>0</v>
      </c>
      <c r="I120" s="14"/>
      <c r="J120" s="14"/>
      <c r="K120" s="14"/>
      <c r="L120" s="14"/>
      <c r="M120" s="11"/>
    </row>
    <row r="121" spans="1:13" ht="12.75">
      <c r="A121" s="12"/>
      <c r="B121" s="11"/>
      <c r="C121" s="12"/>
      <c r="D121" s="12"/>
      <c r="E121" s="12"/>
      <c r="F121" s="19"/>
      <c r="G121" s="14"/>
      <c r="H121" s="14"/>
      <c r="I121" s="16">
        <f>AVERAGE(H120,H122)</f>
        <v>0</v>
      </c>
      <c r="J121" s="25">
        <f>1000*A122+B122-1000*A120-B120</f>
        <v>0</v>
      </c>
      <c r="K121" s="16">
        <f>J121*I121</f>
        <v>0</v>
      </c>
      <c r="L121" s="16">
        <f>AVERAGE(G120,G122)</f>
        <v>0</v>
      </c>
      <c r="M121" s="10">
        <f>L121*J121</f>
        <v>0</v>
      </c>
    </row>
    <row r="122" spans="1:13" ht="12.75">
      <c r="A122" s="13">
        <v>10</v>
      </c>
      <c r="B122" s="10">
        <v>620</v>
      </c>
      <c r="C122" s="13">
        <v>0</v>
      </c>
      <c r="D122" s="13">
        <v>0</v>
      </c>
      <c r="E122" s="13">
        <v>0</v>
      </c>
      <c r="F122" s="19">
        <f>(C122+2*D122+E122)/4</f>
        <v>0</v>
      </c>
      <c r="G122" s="16">
        <v>0</v>
      </c>
      <c r="H122" s="16">
        <f>G122*F122/100</f>
        <v>0</v>
      </c>
      <c r="I122" s="16"/>
      <c r="J122" s="14"/>
      <c r="K122" s="14"/>
      <c r="L122" s="14"/>
      <c r="M122" s="11"/>
    </row>
    <row r="123" spans="1:13" ht="12.75">
      <c r="A123" s="31"/>
      <c r="B123" s="32"/>
      <c r="C123" s="31"/>
      <c r="D123" s="31"/>
      <c r="E123" s="31"/>
      <c r="F123" s="33"/>
      <c r="G123" s="32"/>
      <c r="H123" s="32"/>
      <c r="I123" s="34"/>
      <c r="J123" s="25" t="s">
        <v>6</v>
      </c>
      <c r="K123" s="25">
        <f>SUM(K7:K122)</f>
        <v>17.65</v>
      </c>
      <c r="L123" s="27"/>
      <c r="M123" s="26">
        <f>SUM(M7:M122)</f>
        <v>3255.5</v>
      </c>
    </row>
    <row r="124" spans="1:8" ht="12.75">
      <c r="A124" s="31"/>
      <c r="B124" s="32"/>
      <c r="C124" s="31"/>
      <c r="D124" s="31"/>
      <c r="E124" s="31"/>
      <c r="F124" s="33"/>
      <c r="G124" s="32"/>
      <c r="H124" s="32"/>
    </row>
    <row r="125" spans="1:8" ht="12.75">
      <c r="A125" s="31"/>
      <c r="B125" s="32"/>
      <c r="C125" s="31"/>
      <c r="D125" s="31"/>
      <c r="E125" s="31"/>
      <c r="F125" s="33"/>
      <c r="G125" s="32"/>
      <c r="H125" s="32"/>
    </row>
    <row r="126" spans="1:11" ht="12.75">
      <c r="A126" s="31"/>
      <c r="B126" s="32"/>
      <c r="C126" s="31"/>
      <c r="D126" s="31"/>
      <c r="E126" s="31"/>
      <c r="F126" s="33"/>
      <c r="G126" s="32"/>
      <c r="H126" s="32"/>
      <c r="K126" s="3">
        <f>K123*2.5</f>
        <v>44.125</v>
      </c>
    </row>
    <row r="127" spans="1:8" ht="12.75">
      <c r="A127" s="31"/>
      <c r="B127" s="32"/>
      <c r="C127" s="31"/>
      <c r="D127" s="31"/>
      <c r="E127" s="31"/>
      <c r="F127" s="33"/>
      <c r="G127" s="32"/>
      <c r="H127" s="32"/>
    </row>
    <row r="128" spans="1:8" ht="12.75">
      <c r="A128" s="31"/>
      <c r="B128" s="32"/>
      <c r="C128" s="31"/>
      <c r="D128" s="31"/>
      <c r="E128" s="31"/>
      <c r="F128" s="33"/>
      <c r="G128" s="32"/>
      <c r="H128" s="32"/>
    </row>
    <row r="129" spans="1:8" ht="12.75">
      <c r="A129" s="31"/>
      <c r="B129" s="32"/>
      <c r="C129" s="31"/>
      <c r="D129" s="31"/>
      <c r="E129" s="31"/>
      <c r="F129" s="33"/>
      <c r="G129" s="32"/>
      <c r="H129" s="32"/>
    </row>
    <row r="130" spans="1:8" ht="12.75">
      <c r="A130" s="31"/>
      <c r="B130" s="32"/>
      <c r="C130" s="31"/>
      <c r="D130" s="31"/>
      <c r="E130" s="31"/>
      <c r="F130" s="33"/>
      <c r="G130" s="32"/>
      <c r="H130" s="32"/>
    </row>
    <row r="131" spans="1:8" ht="12.75">
      <c r="A131" s="31"/>
      <c r="B131" s="32"/>
      <c r="C131" s="31"/>
      <c r="D131" s="31"/>
      <c r="E131" s="31"/>
      <c r="F131" s="33"/>
      <c r="G131" s="32"/>
      <c r="H131" s="32"/>
    </row>
    <row r="132" spans="1:8" ht="12.75">
      <c r="A132" s="31"/>
      <c r="B132" s="32"/>
      <c r="C132" s="31"/>
      <c r="D132" s="31"/>
      <c r="E132" s="31"/>
      <c r="F132" s="33"/>
      <c r="G132" s="32"/>
      <c r="H132" s="32"/>
    </row>
    <row r="133" spans="1:8" ht="12.75">
      <c r="A133" s="31"/>
      <c r="B133" s="32"/>
      <c r="C133" s="31"/>
      <c r="D133" s="31"/>
      <c r="E133" s="31"/>
      <c r="F133" s="33"/>
      <c r="G133" s="32"/>
      <c r="H133" s="32"/>
    </row>
    <row r="134" spans="1:8" ht="12.75">
      <c r="A134" s="31"/>
      <c r="B134" s="32"/>
      <c r="C134" s="31"/>
      <c r="D134" s="31"/>
      <c r="E134" s="31"/>
      <c r="F134" s="33"/>
      <c r="G134" s="32"/>
      <c r="H134" s="32"/>
    </row>
    <row r="135" spans="1:8" ht="12.75">
      <c r="A135" s="31"/>
      <c r="B135" s="32"/>
      <c r="C135" s="31"/>
      <c r="D135" s="31"/>
      <c r="E135" s="31"/>
      <c r="F135" s="33"/>
      <c r="G135" s="32"/>
      <c r="H135" s="32"/>
    </row>
    <row r="136" spans="1:8" ht="12.75">
      <c r="A136" s="31"/>
      <c r="B136" s="32"/>
      <c r="C136" s="31"/>
      <c r="D136" s="31"/>
      <c r="E136" s="31"/>
      <c r="F136" s="33"/>
      <c r="G136" s="32"/>
      <c r="H136" s="32"/>
    </row>
    <row r="137" spans="1:8" ht="12.75">
      <c r="A137" s="31"/>
      <c r="B137" s="32"/>
      <c r="C137" s="31"/>
      <c r="D137" s="31"/>
      <c r="E137" s="31"/>
      <c r="F137" s="33"/>
      <c r="G137" s="32"/>
      <c r="H137" s="32"/>
    </row>
    <row r="138" spans="1:8" ht="12.75">
      <c r="A138" s="31"/>
      <c r="B138" s="32"/>
      <c r="C138" s="31"/>
      <c r="D138" s="31"/>
      <c r="E138" s="31"/>
      <c r="F138" s="33"/>
      <c r="G138" s="32"/>
      <c r="H138" s="32"/>
    </row>
    <row r="139" spans="1:8" ht="12.75">
      <c r="A139" s="31"/>
      <c r="B139" s="32"/>
      <c r="C139" s="31"/>
      <c r="D139" s="31"/>
      <c r="E139" s="31"/>
      <c r="F139" s="33"/>
      <c r="G139" s="32"/>
      <c r="H139" s="32"/>
    </row>
    <row r="140" spans="1:8" ht="12.75">
      <c r="A140" s="31"/>
      <c r="B140" s="32"/>
      <c r="C140" s="31"/>
      <c r="D140" s="31"/>
      <c r="E140" s="31"/>
      <c r="F140" s="33"/>
      <c r="G140" s="32"/>
      <c r="H140" s="32"/>
    </row>
    <row r="141" spans="1:8" ht="12.75">
      <c r="A141" s="31"/>
      <c r="B141" s="32"/>
      <c r="C141" s="31"/>
      <c r="D141" s="31"/>
      <c r="E141" s="31"/>
      <c r="F141" s="33"/>
      <c r="G141" s="32"/>
      <c r="H141" s="32"/>
    </row>
    <row r="142" spans="1:8" ht="12.75">
      <c r="A142" s="31"/>
      <c r="B142" s="32"/>
      <c r="C142" s="31"/>
      <c r="D142" s="31"/>
      <c r="E142" s="31"/>
      <c r="F142" s="33"/>
      <c r="G142" s="32"/>
      <c r="H142" s="32"/>
    </row>
    <row r="143" spans="1:8" ht="12.75">
      <c r="A143" s="31"/>
      <c r="B143" s="32"/>
      <c r="C143" s="31"/>
      <c r="D143" s="31"/>
      <c r="E143" s="31"/>
      <c r="F143" s="33"/>
      <c r="G143" s="32"/>
      <c r="H143" s="32"/>
    </row>
    <row r="144" spans="1:8" ht="12.75">
      <c r="A144" s="31"/>
      <c r="B144" s="32"/>
      <c r="C144" s="31"/>
      <c r="D144" s="31"/>
      <c r="E144" s="31"/>
      <c r="F144" s="33"/>
      <c r="G144" s="32"/>
      <c r="H144" s="32"/>
    </row>
    <row r="145" spans="1:8" ht="12.75">
      <c r="A145" s="31"/>
      <c r="B145" s="32"/>
      <c r="C145" s="31"/>
      <c r="D145" s="31"/>
      <c r="E145" s="31"/>
      <c r="F145" s="33"/>
      <c r="G145" s="32"/>
      <c r="H145" s="32"/>
    </row>
    <row r="146" spans="1:8" ht="12.75">
      <c r="A146" s="31"/>
      <c r="B146" s="32"/>
      <c r="C146" s="31"/>
      <c r="D146" s="31"/>
      <c r="E146" s="31"/>
      <c r="F146" s="33"/>
      <c r="G146" s="32"/>
      <c r="H146" s="32"/>
    </row>
    <row r="147" spans="1:8" ht="12.75">
      <c r="A147" s="31"/>
      <c r="B147" s="32"/>
      <c r="C147" s="31"/>
      <c r="D147" s="31"/>
      <c r="E147" s="31"/>
      <c r="F147" s="33"/>
      <c r="G147" s="32"/>
      <c r="H147" s="32"/>
    </row>
    <row r="148" spans="1:8" ht="12.75">
      <c r="A148" s="31"/>
      <c r="B148" s="32"/>
      <c r="C148" s="31"/>
      <c r="D148" s="31"/>
      <c r="E148" s="31"/>
      <c r="F148" s="33"/>
      <c r="G148" s="32"/>
      <c r="H148" s="32"/>
    </row>
    <row r="149" spans="1:8" ht="12.75">
      <c r="A149" s="31"/>
      <c r="B149" s="32"/>
      <c r="C149" s="31"/>
      <c r="D149" s="31"/>
      <c r="E149" s="31"/>
      <c r="F149" s="33"/>
      <c r="G149" s="32"/>
      <c r="H149" s="32"/>
    </row>
    <row r="150" spans="1:8" ht="12.75">
      <c r="A150" s="31"/>
      <c r="B150" s="32"/>
      <c r="C150" s="31"/>
      <c r="D150" s="31"/>
      <c r="E150" s="31"/>
      <c r="F150" s="33"/>
      <c r="G150" s="32"/>
      <c r="H150" s="32"/>
    </row>
    <row r="151" spans="1:8" ht="12.75">
      <c r="A151" s="31"/>
      <c r="B151" s="32"/>
      <c r="C151" s="31"/>
      <c r="D151" s="31"/>
      <c r="E151" s="31"/>
      <c r="F151" s="33"/>
      <c r="G151" s="32"/>
      <c r="H151" s="32"/>
    </row>
    <row r="152" spans="1:8" ht="12.75">
      <c r="A152" s="31"/>
      <c r="B152" s="32"/>
      <c r="C152" s="31"/>
      <c r="D152" s="31"/>
      <c r="E152" s="31"/>
      <c r="F152" s="33"/>
      <c r="G152" s="32"/>
      <c r="H152" s="32"/>
    </row>
    <row r="153" spans="1:8" ht="12.75">
      <c r="A153" s="31"/>
      <c r="B153" s="32"/>
      <c r="C153" s="31"/>
      <c r="D153" s="31"/>
      <c r="E153" s="31"/>
      <c r="F153" s="33"/>
      <c r="G153" s="32"/>
      <c r="H153" s="32"/>
    </row>
    <row r="154" spans="1:8" ht="12.75">
      <c r="A154" s="31"/>
      <c r="B154" s="32"/>
      <c r="C154" s="31"/>
      <c r="D154" s="31"/>
      <c r="E154" s="31"/>
      <c r="F154" s="33"/>
      <c r="G154" s="32"/>
      <c r="H154" s="32"/>
    </row>
    <row r="155" spans="1:8" ht="12.75">
      <c r="A155" s="31"/>
      <c r="B155" s="32"/>
      <c r="C155" s="31"/>
      <c r="D155" s="31"/>
      <c r="E155" s="31"/>
      <c r="F155" s="33"/>
      <c r="G155" s="32"/>
      <c r="H155" s="32"/>
    </row>
    <row r="156" spans="1:8" ht="12.75">
      <c r="A156" s="31"/>
      <c r="B156" s="32"/>
      <c r="C156" s="31"/>
      <c r="D156" s="31"/>
      <c r="E156" s="31"/>
      <c r="F156" s="33"/>
      <c r="G156" s="32"/>
      <c r="H156" s="32"/>
    </row>
    <row r="157" spans="1:8" ht="12.75">
      <c r="A157" s="31"/>
      <c r="B157" s="32"/>
      <c r="C157" s="31"/>
      <c r="D157" s="31"/>
      <c r="E157" s="31"/>
      <c r="F157" s="33"/>
      <c r="G157" s="32"/>
      <c r="H157" s="32"/>
    </row>
    <row r="158" spans="1:8" ht="12.75">
      <c r="A158" s="31"/>
      <c r="B158" s="32"/>
      <c r="C158" s="31"/>
      <c r="D158" s="31"/>
      <c r="E158" s="31"/>
      <c r="F158" s="33"/>
      <c r="G158" s="32"/>
      <c r="H158" s="32"/>
    </row>
    <row r="159" spans="1:8" ht="12.75">
      <c r="A159" s="31"/>
      <c r="B159" s="32"/>
      <c r="C159" s="31"/>
      <c r="D159" s="31"/>
      <c r="E159" s="31"/>
      <c r="F159" s="33"/>
      <c r="G159" s="32"/>
      <c r="H159" s="32"/>
    </row>
    <row r="160" spans="1:8" ht="12.75">
      <c r="A160" s="31"/>
      <c r="B160" s="32"/>
      <c r="C160" s="31"/>
      <c r="D160" s="31"/>
      <c r="E160" s="31"/>
      <c r="F160" s="33"/>
      <c r="G160" s="32"/>
      <c r="H160" s="32"/>
    </row>
    <row r="161" spans="1:8" ht="12.75">
      <c r="A161" s="31"/>
      <c r="B161" s="32"/>
      <c r="C161" s="31"/>
      <c r="D161" s="31"/>
      <c r="E161" s="31"/>
      <c r="F161" s="33"/>
      <c r="G161" s="32"/>
      <c r="H161" s="32"/>
    </row>
    <row r="162" spans="1:8" ht="12.75">
      <c r="A162" s="31"/>
      <c r="B162" s="32"/>
      <c r="C162" s="31"/>
      <c r="D162" s="31"/>
      <c r="E162" s="31"/>
      <c r="F162" s="33"/>
      <c r="G162" s="32"/>
      <c r="H162" s="32"/>
    </row>
  </sheetData>
  <mergeCells count="9">
    <mergeCell ref="A1:M1"/>
    <mergeCell ref="J2:J3"/>
    <mergeCell ref="K2:K3"/>
    <mergeCell ref="L2:L3"/>
    <mergeCell ref="M2:M3"/>
    <mergeCell ref="C2:F2"/>
    <mergeCell ref="G2:G3"/>
    <mergeCell ref="H2:H3"/>
    <mergeCell ref="I2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&amp;CBiałaczów ul. Świerczewskiego
km 9+970-10+620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Dróg Powiatowych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zdp</cp:lastModifiedBy>
  <cp:lastPrinted>2015-09-30T12:18:52Z</cp:lastPrinted>
  <dcterms:created xsi:type="dcterms:W3CDTF">2000-02-05T09:11:24Z</dcterms:created>
  <dcterms:modified xsi:type="dcterms:W3CDTF">2015-09-30T12:21:14Z</dcterms:modified>
  <cp:category/>
  <cp:version/>
  <cp:contentType/>
  <cp:contentStatus/>
</cp:coreProperties>
</file>